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11760" activeTab="1"/>
  </bookViews>
  <sheets>
    <sheet name="Лист1" sheetId="1" r:id="rId1"/>
    <sheet name="Лист2" sheetId="2" r:id="rId2"/>
  </sheets>
  <definedNames>
    <definedName name="_xlnm.Print_Titles" localSheetId="1">'Лист2'!$A:$A</definedName>
    <definedName name="_xlnm.Print_Area" localSheetId="1">'Лист2'!$A$1:$DG$20</definedName>
  </definedNames>
  <calcPr fullCalcOnLoad="1"/>
</workbook>
</file>

<file path=xl/sharedStrings.xml><?xml version="1.0" encoding="utf-8"?>
<sst xmlns="http://schemas.openxmlformats.org/spreadsheetml/2006/main" count="1088" uniqueCount="202">
  <si>
    <t>Поселения</t>
  </si>
  <si>
    <t>Фактический 2017</t>
  </si>
  <si>
    <t>Плановый 2019</t>
  </si>
  <si>
    <t>Фактический 2018</t>
  </si>
  <si>
    <t>% плановый</t>
  </si>
  <si>
    <t>% роста</t>
  </si>
  <si>
    <t>Баловая оценка</t>
  </si>
  <si>
    <t>I Группа</t>
  </si>
  <si>
    <t>II Группа</t>
  </si>
  <si>
    <t>III Группа</t>
  </si>
  <si>
    <t>Итого</t>
  </si>
  <si>
    <t>Количество объектов бытового обслуживания населения, осуществляющих деятельность на территории поселения, в расчете на 1000 чел. Населения</t>
  </si>
  <si>
    <t>Содержание мест захоронения (кладбищ)</t>
  </si>
  <si>
    <t>Доля налоговых и неналоговых доходов местного бюджета в общем объеме доходов бюджета муниципального образования (без учета безвозмездных поступлений, имеющих целевой характер)  %</t>
  </si>
  <si>
    <t>предоставлено в срок</t>
  </si>
  <si>
    <t>предоставлено  в срок</t>
  </si>
  <si>
    <t>отсутствие</t>
  </si>
  <si>
    <t>размещено в срок</t>
  </si>
  <si>
    <t>в 3,6 раза</t>
  </si>
  <si>
    <t>в 6 раз</t>
  </si>
  <si>
    <t>да</t>
  </si>
  <si>
    <t>проект ТОС реализован за счет областных (грант) и внебюджетных средств</t>
  </si>
  <si>
    <t xml:space="preserve">проект ТОС реализован  с привлечением внебюджетных средств, </t>
  </si>
  <si>
    <t>в 3 раза</t>
  </si>
  <si>
    <t>выполнение 3-х требований</t>
  </si>
  <si>
    <t>Снижение недоимки по местным налогам и сборам, зачисляемым в бюджет поселения %</t>
  </si>
  <si>
    <t>Целевое использование  бюджетных и внебюджетных средств, %</t>
  </si>
  <si>
    <t>Своевременное предоставление отчетов, да/нет</t>
  </si>
  <si>
    <t>Наличие просроченной кредиторской задолженности, да/ нет</t>
  </si>
  <si>
    <t>Своевременное предоставление проектов бюджетов  да/нет</t>
  </si>
  <si>
    <t>Соблюдение сроков размещения информации, отчетов сведений на сайте закупок, да/нет</t>
  </si>
  <si>
    <t>на сумму до 500 рублей</t>
  </si>
  <si>
    <t>Наличие нарушений по результатам соответствующих проверок, да/ нет</t>
  </si>
  <si>
    <t>Объем средств, привлеченных муниципальным образованием из федерального и областного бюджетов, на 1 рубль налоговых и неналоговых доходов  бюджета муниципального образования, руб.</t>
  </si>
  <si>
    <t>Участие поселений в мероприятиях государственных программ Воронежской области, да/нет</t>
  </si>
  <si>
    <t>Доля зарегистрированных объектов недвижимости от общего количества объектов недвижимости, находящихся в реестре муниципальной собственности, %</t>
  </si>
  <si>
    <t>Доля граждан, проживающих на территории муниципального образования, зарегистрированных в ЕСИА (Единая система идентификации и аутентификации), %</t>
  </si>
  <si>
    <t xml:space="preserve">Участие поселения в областных и федеральных конкурсах,  да/нет </t>
  </si>
  <si>
    <t>нет</t>
  </si>
  <si>
    <t>Количество ТОСов, организованных на территории поселения на 1000 жителей,  единиц</t>
  </si>
  <si>
    <t>Реализация местных инициатив территориального общественного самоуправления,  единиц</t>
  </si>
  <si>
    <t xml:space="preserve">Наличие направленных в районную административную комиссию материалов по административным правонарушениям,  единиц  </t>
  </si>
  <si>
    <t>Соответствие информации о деятельности органов местного самоуправления, размещенной на официальном сайте муниципального образования, требованиям законодательства,  %</t>
  </si>
  <si>
    <t>Доля протяженности освещенных частей улиц, проездов, набережных в их общей протяженности на конец отчетного года, %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</si>
  <si>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</si>
  <si>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Доля грунтовых дорог общего пользования в черте населенных пунктов,  в отношении которых устроено сплошное покрытие из щебеночных материалов,  %</t>
  </si>
  <si>
    <t>Ввод жилья на 1 жителя поселения, кв. метров</t>
  </si>
  <si>
    <t>Количество обустроенных мест массового отдыха в поселении, единиц</t>
  </si>
  <si>
    <t>в 15 раз</t>
  </si>
  <si>
    <t>Доля населения, неохваченного профилактическими флюорографическими медицинскими осмотрами, %</t>
  </si>
  <si>
    <t>Охват населения услугой по сбору и вывозу твердых коммунальных отходов,   %</t>
  </si>
  <si>
    <t>Наличие несанкционированных мест размещения отходов на территории поселения, единиц</t>
  </si>
  <si>
    <t>Количество оборудованных спортивных  и детских площадок,  соответствующих требованиям безопасности, на 1000 жителей, единиц</t>
  </si>
  <si>
    <t>Доля населения, принявшего участие в выполнении нормативов испытаний (тестов) Всеросийского физкультурно-спортивного комплекса «Готов к труду и обороне» (ГТО), в общей численности населения,  %</t>
  </si>
  <si>
    <t>Участие сборных команд поселения в официальных физкультурно- оздоровительных и спортивных мероприятиях муниципального района,  единиц</t>
  </si>
  <si>
    <t>Участие творческих коллективов поселений в районных, областных, всероссийских мероприятиях,  единиц</t>
  </si>
  <si>
    <t>Доля объектов муниципальной собственности, оборудованных системами противопожарной защиты (автоматические установки пожаротушения, автоматическая пожарная сигнализация, системы оповещения и управления эвакуацией), в общем количестве объектов муниципальной собственности, которые должны быть оборудованы системами противопожарной защиты,  %</t>
  </si>
  <si>
    <t>в 8 раз</t>
  </si>
  <si>
    <t xml:space="preserve">в 43 раза </t>
  </si>
  <si>
    <t>в 43 раза</t>
  </si>
  <si>
    <t>выполнение 2-х требований</t>
  </si>
  <si>
    <t>6,7 раза</t>
  </si>
  <si>
    <t>в 7 раз</t>
  </si>
  <si>
    <t>в 10 раз</t>
  </si>
  <si>
    <t xml:space="preserve"> </t>
  </si>
  <si>
    <t>в 5 раз</t>
  </si>
  <si>
    <t>в 25 раз</t>
  </si>
  <si>
    <t>отсутствие сайта</t>
  </si>
  <si>
    <t>в 11,5 раза</t>
  </si>
  <si>
    <t>срок нарушен на 2 дня</t>
  </si>
  <si>
    <t>в 23 раза</t>
  </si>
  <si>
    <t>проект ТОС реализован  с привлечением внебюджетных средств</t>
  </si>
  <si>
    <t>в 4,5 раза</t>
  </si>
  <si>
    <t>в 33 раза</t>
  </si>
  <si>
    <t>в 2,11 раза</t>
  </si>
  <si>
    <t>в 2,4 раза</t>
  </si>
  <si>
    <t>сайт заблокирован</t>
  </si>
  <si>
    <t>в 4 раза</t>
  </si>
  <si>
    <t>в 2 раза</t>
  </si>
  <si>
    <t>проект ТОС реализован  с привлечением областных (гранд) и  внебюджетных средств</t>
  </si>
  <si>
    <t>в 9 раз</t>
  </si>
  <si>
    <t>в 8,1 раз</t>
  </si>
  <si>
    <t>в 4,6 раза</t>
  </si>
  <si>
    <t>сайт отключен</t>
  </si>
  <si>
    <t>предоставлено не  в срок</t>
  </si>
  <si>
    <t>нарушения до 500 руб.</t>
  </si>
  <si>
    <t xml:space="preserve">в 3 раза </t>
  </si>
  <si>
    <t>в 7,5 раза</t>
  </si>
  <si>
    <t>Рейтинг по группе</t>
  </si>
  <si>
    <t>Рейтинг общий</t>
  </si>
  <si>
    <t xml:space="preserve">Бугаевское </t>
  </si>
  <si>
    <t xml:space="preserve">Титаревское </t>
  </si>
  <si>
    <t xml:space="preserve">Осиковское </t>
  </si>
  <si>
    <t xml:space="preserve">Пасековское </t>
  </si>
  <si>
    <t xml:space="preserve">Фисенковское </t>
  </si>
  <si>
    <t xml:space="preserve">Новобелянское </t>
  </si>
  <si>
    <t xml:space="preserve">Бондаревское </t>
  </si>
  <si>
    <t xml:space="preserve">Зайцевское </t>
  </si>
  <si>
    <t xml:space="preserve">Смаглеевское </t>
  </si>
  <si>
    <t>Новомарковское</t>
  </si>
  <si>
    <t xml:space="preserve">Митрофановское </t>
  </si>
  <si>
    <t xml:space="preserve">Писаревское </t>
  </si>
  <si>
    <t xml:space="preserve">Журавское </t>
  </si>
  <si>
    <t xml:space="preserve">Таловское </t>
  </si>
  <si>
    <t xml:space="preserve">Михайловское </t>
  </si>
  <si>
    <t>Бальная оценка</t>
  </si>
  <si>
    <t>Рейтинг по группе (данные МР)</t>
  </si>
  <si>
    <t>Рейтинг общий (данные МР)</t>
  </si>
  <si>
    <t>ПРОВЕРКА</t>
  </si>
  <si>
    <t>Доля использования светодиодных  источников света в системе наружного освещения на территории муниципального образования, %</t>
  </si>
  <si>
    <t>Содержание сельских клубов и домов культуры</t>
  </si>
  <si>
    <t>проект ТОС реализован с привлечением внебюджетных средств</t>
  </si>
  <si>
    <t>Бальная</t>
  </si>
  <si>
    <t xml:space="preserve">Эффективность организации инициативного бюджетирования, </t>
  </si>
  <si>
    <t>отсутствие проектов для участия в конкурсе</t>
  </si>
  <si>
    <t>выполнение всех  требований</t>
  </si>
  <si>
    <t>выполнение всех требований</t>
  </si>
  <si>
    <t>отсутствие проекта для участия в конкурсе</t>
  </si>
  <si>
    <t>подготовлен 1 проект</t>
  </si>
  <si>
    <t>выполнение 4-х требований</t>
  </si>
  <si>
    <t>1 реализованный проект</t>
  </si>
  <si>
    <t>реализован 1 проект</t>
  </si>
  <si>
    <t>выполнение 2-х критериев</t>
  </si>
  <si>
    <t>выполнение всех критериев</t>
  </si>
  <si>
    <t>подана1 заявка, проект реализован за счет внебюджетных средств</t>
  </si>
  <si>
    <t>отсутствие заявок</t>
  </si>
  <si>
    <t>выполнение 4-х критериев</t>
  </si>
  <si>
    <t>выполнение 3-х критериев</t>
  </si>
  <si>
    <t>подана 1 заявка, реализован 1 проект с привлечением областных средств</t>
  </si>
  <si>
    <t>подана 1 заяка на конкурс</t>
  </si>
  <si>
    <t>подана 1 заявка для участия в конкурсе</t>
  </si>
  <si>
    <t>Писаревское</t>
  </si>
  <si>
    <t>Проект реализован с привлечением внебюджетных средств</t>
  </si>
  <si>
    <t>Факт 2020</t>
  </si>
  <si>
    <t>заявка не подавалась</t>
  </si>
  <si>
    <t>выполняется</t>
  </si>
  <si>
    <t>1 проект реализован за счет внебюджетных средств</t>
  </si>
  <si>
    <t>реализация 1 проекта</t>
  </si>
  <si>
    <t>поданы 2 заявки на участие в конкурсе, 1 проект ТОС реализован за счет областных (грант) и внебюджетных средств, 1 проект ТОС реализован за счет внебюджетных средств</t>
  </si>
  <si>
    <t>подготовлена 1 заявка для участия в конкурсе</t>
  </si>
  <si>
    <t xml:space="preserve"> проект не реализовывался</t>
  </si>
  <si>
    <t xml:space="preserve"> подана 1 заявка</t>
  </si>
  <si>
    <t>1 проект ТОС с привлечение областных средств (грантов), 2 проекта реализованы за счет внебюджетных средств, поданы 3 заявки</t>
  </si>
  <si>
    <t>подана 1 заявка реализован 1 проект</t>
  </si>
  <si>
    <t>1 проект ТОС  с привлечением внебюждетных средств</t>
  </si>
  <si>
    <t>2 пректа принято к рассмотрению</t>
  </si>
  <si>
    <t>подано 2 заявки, 1 проект реализован за счет внебюджетных средств</t>
  </si>
  <si>
    <t xml:space="preserve">подано 2 заявки, 1 проект реализован </t>
  </si>
  <si>
    <t>подано 2 заявки, 1 проект ТОС реализован с привлечением внебюджетных средств</t>
  </si>
  <si>
    <t>реализация 1 проектов с привлечением внебюджетных средств</t>
  </si>
  <si>
    <t>подана 1 заявка на участие в конкурсе</t>
  </si>
  <si>
    <t>подана 1 заяка на конкурс, проект реализован за счет внебюджетных средств</t>
  </si>
  <si>
    <t>выполнение 1-го критерия</t>
  </si>
  <si>
    <t>подано 2 заявки, 2 проекта реализовано за счет внебюджетных средств</t>
  </si>
  <si>
    <t>подана 1 заявка для участия в конкурсе, проект ТОС реализован с привлечением внебюджетных средств</t>
  </si>
  <si>
    <t>выполнение 1 критерия</t>
  </si>
  <si>
    <t>План 2021</t>
  </si>
  <si>
    <t>Факт 2021</t>
  </si>
  <si>
    <t>поданы 3 заявки на участие в конкурсе, 4 проекта ТОС реализованы за счет внебюджетных средств</t>
  </si>
  <si>
    <t>поданы 4 заявки на участие в конкурс8, 4 проекта реализованы за счет внебюджетных средств</t>
  </si>
  <si>
    <t>поданы 4 заявки на участие в конкурсе, 4 проекта Тос реализованы с привлечением областных (грантов) и внебюджетных средств</t>
  </si>
  <si>
    <t>отсутствие реализации проектов</t>
  </si>
  <si>
    <t>1 проект ТОС с привлечение  внебюджетных средств, подана 1 заявка</t>
  </si>
  <si>
    <t>подана 1 заявка, реализован 1 проект</t>
  </si>
  <si>
    <t>подана 1 заявка1 заявка принята к рассмотрению</t>
  </si>
  <si>
    <t>подана 1 заявка,проект ТОС реализован за счет внебюджетных средст</t>
  </si>
  <si>
    <t>подана 1 заявка, проект ТОС реализован за счет внебюджетных средст</t>
  </si>
  <si>
    <t>3 проекта ТОС с привлечение областных средств (грантов)</t>
  </si>
  <si>
    <t>3 проекта ТОС реализованы с привлечение областных средств (грантов),  поданы 3 заявки</t>
  </si>
  <si>
    <t xml:space="preserve">реализован 1 проект </t>
  </si>
  <si>
    <t xml:space="preserve">реализовано 2 проекта реализовано, подготовлено 2 заявки </t>
  </si>
  <si>
    <t>1 проект ТОС реализован  с привлечением  областных (грант) и  внебюджетных средств, подано 2 заявки</t>
  </si>
  <si>
    <t xml:space="preserve"> подано 2 заявки, 1 проект реализован с привлечением областных (градт) и внебюджетных средств</t>
  </si>
  <si>
    <t>подана 1 заявка,реализован 1 проект</t>
  </si>
  <si>
    <t>подача 2 заявок для участия в конкурсе,2 проекта реализованы</t>
  </si>
  <si>
    <t xml:space="preserve"> 2 заявки прошли отбор для участия в конкурсе2 проекта реализовано </t>
  </si>
  <si>
    <t>выполнение  1-го критерия</t>
  </si>
  <si>
    <t>выполнение 3-х  критериев</t>
  </si>
  <si>
    <t>выполнение всех  критериев</t>
  </si>
  <si>
    <t>3 проекта ТОС реализованы с привлечением внебюждетных средств, подано 3 заявки</t>
  </si>
  <si>
    <t xml:space="preserve">подано 2 заявки, 2 проекта ТОС реализованы с привлечением областных (грант) и внебюджетных средств, </t>
  </si>
  <si>
    <t>2 проекта ТОС реализован с привлечением областных (грант) и внебюджетных средств, подано 2 заявки</t>
  </si>
  <si>
    <t>реализация 1 проекта, подача 1 заявки</t>
  </si>
  <si>
    <t xml:space="preserve"> 1 заявка  для участия в конкурсе принята к рассмотрению. 1 проект реализован</t>
  </si>
  <si>
    <t>подана1 заявка, проект реализован за счет  внебюджетных средств</t>
  </si>
  <si>
    <t>подана 1 заявка, проект реализован за счетобластных (грант) и  внебюджетных средств</t>
  </si>
  <si>
    <t>поданы 2 заяки на конкурс, 1 проект реализован за счет областных (грант) и внебюджетных средств</t>
  </si>
  <si>
    <t>поданы 2 заявки на участие в конкурсе,  1 проект ТОС реализован за счет внебюджетных средств</t>
  </si>
  <si>
    <t>подана1 заявка, 1 проект ТОС реализованыс привлечение областных (грант) и  внебюджетных средств</t>
  </si>
  <si>
    <t>поданы 3 заявки на участие в конкурсе, 3 проекта ТОС реализованы за внебюджетных средств</t>
  </si>
  <si>
    <t xml:space="preserve">подготовлена 1 заявка для участия в конкурсе, реализован 1 проект </t>
  </si>
  <si>
    <t>отсутствие реализации проекта</t>
  </si>
  <si>
    <t>подано 3 заявки, 2 проекта реализовано за счет внебюджетных средств, 1 проект реализован с привлечением областных (грант) и внебюджетных средств</t>
  </si>
  <si>
    <t>выполнение  всех критериев</t>
  </si>
  <si>
    <t>2 проекта ТОС реализован с привлечением областных (грант) и внебюджетных средств</t>
  </si>
  <si>
    <t>подано 3 заявки. 3 проектаТОС  реализованы за счет областных и внебюджетных средств</t>
  </si>
  <si>
    <t>подана 1 заявка</t>
  </si>
  <si>
    <t>выполнение 2 критериев</t>
  </si>
  <si>
    <t>поданы 2 заявки для участия в конкурсе, 1 поект реализован за счет областных (грант) и внебюджетных средств, 1 проект реализован за счет внебюджетных средств</t>
  </si>
  <si>
    <t>поданы 3 заявки, реализованы 2 проект с привлечением внебюджетных средстви 1 проект с привлечением областны (грант) и вебюджетных средств</t>
  </si>
  <si>
    <t>подано 3 заявки, 3 проекта ТОС реализованы  с привлечением внебюждетных средств</t>
  </si>
  <si>
    <t>,  единиц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</si>
</sst>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8.2"/>
      <color indexed="8"/>
      <name val="Microsoft Sans Serif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Microsoft Sans Serif"/>
      <family val="2"/>
    </font>
    <font>
      <b/>
      <sz val="13"/>
      <color indexed="54"/>
      <name val="Microsoft Sans Serif"/>
      <family val="2"/>
    </font>
    <font>
      <b/>
      <sz val="11"/>
      <color indexed="54"/>
      <name val="Microsoft Sans Serif"/>
      <family val="2"/>
    </font>
    <font>
      <sz val="8.2"/>
      <color indexed="17"/>
      <name val="Microsoft Sans Serif"/>
      <family val="2"/>
    </font>
    <font>
      <sz val="8.2"/>
      <color indexed="20"/>
      <name val="Microsoft Sans Serif"/>
      <family val="2"/>
    </font>
    <font>
      <sz val="8.2"/>
      <color indexed="60"/>
      <name val="Microsoft Sans Serif"/>
      <family val="2"/>
    </font>
    <font>
      <sz val="8.2"/>
      <color indexed="62"/>
      <name val="Microsoft Sans Serif"/>
      <family val="2"/>
    </font>
    <font>
      <b/>
      <sz val="8.2"/>
      <color indexed="63"/>
      <name val="Microsoft Sans Serif"/>
      <family val="2"/>
    </font>
    <font>
      <b/>
      <sz val="8.2"/>
      <color indexed="52"/>
      <name val="Microsoft Sans Serif"/>
      <family val="2"/>
    </font>
    <font>
      <sz val="8.2"/>
      <color indexed="52"/>
      <name val="Microsoft Sans Serif"/>
      <family val="2"/>
    </font>
    <font>
      <b/>
      <sz val="8.2"/>
      <color indexed="9"/>
      <name val="Microsoft Sans Serif"/>
      <family val="2"/>
    </font>
    <font>
      <sz val="8.2"/>
      <color indexed="10"/>
      <name val="Microsoft Sans Serif"/>
      <family val="2"/>
    </font>
    <font>
      <i/>
      <sz val="8.2"/>
      <color indexed="23"/>
      <name val="Microsoft Sans Serif"/>
      <family val="2"/>
    </font>
    <font>
      <b/>
      <sz val="8.2"/>
      <color indexed="8"/>
      <name val="Microsoft Sans Serif"/>
      <family val="2"/>
    </font>
    <font>
      <sz val="8.2"/>
      <color indexed="9"/>
      <name val="Microsoft Sans Serif"/>
      <family val="2"/>
    </font>
    <font>
      <sz val="8.2"/>
      <color theme="1"/>
      <name val="Microsoft Sans Serif"/>
      <family val="2"/>
    </font>
    <font>
      <sz val="8.2"/>
      <color theme="0"/>
      <name val="Microsoft Sans Serif"/>
      <family val="2"/>
    </font>
    <font>
      <sz val="8.2"/>
      <color rgb="FF3F3F76"/>
      <name val="Microsoft Sans Serif"/>
      <family val="2"/>
    </font>
    <font>
      <b/>
      <sz val="8.2"/>
      <color rgb="FF3F3F3F"/>
      <name val="Microsoft Sans Serif"/>
      <family val="2"/>
    </font>
    <font>
      <b/>
      <sz val="8.2"/>
      <color rgb="FFFA7D00"/>
      <name val="Microsoft Sans Serif"/>
      <family val="2"/>
    </font>
    <font>
      <b/>
      <sz val="15"/>
      <color theme="3"/>
      <name val="Microsoft Sans Serif"/>
      <family val="2"/>
    </font>
    <font>
      <b/>
      <sz val="13"/>
      <color theme="3"/>
      <name val="Microsoft Sans Serif"/>
      <family val="2"/>
    </font>
    <font>
      <b/>
      <sz val="11"/>
      <color theme="3"/>
      <name val="Microsoft Sans Serif"/>
      <family val="2"/>
    </font>
    <font>
      <b/>
      <sz val="8.2"/>
      <color theme="1"/>
      <name val="Microsoft Sans Serif"/>
      <family val="2"/>
    </font>
    <font>
      <b/>
      <sz val="8.2"/>
      <color theme="0"/>
      <name val="Microsoft Sans Serif"/>
      <family val="2"/>
    </font>
    <font>
      <b/>
      <sz val="18"/>
      <color theme="3"/>
      <name val="Calibri Light"/>
      <family val="2"/>
    </font>
    <font>
      <sz val="8.2"/>
      <color rgb="FF9C6500"/>
      <name val="Microsoft Sans Serif"/>
      <family val="2"/>
    </font>
    <font>
      <sz val="8.2"/>
      <color rgb="FF9C0006"/>
      <name val="Microsoft Sans Serif"/>
      <family val="2"/>
    </font>
    <font>
      <i/>
      <sz val="8.2"/>
      <color rgb="FF7F7F7F"/>
      <name val="Microsoft Sans Serif"/>
      <family val="2"/>
    </font>
    <font>
      <sz val="8.2"/>
      <color rgb="FFFA7D00"/>
      <name val="Microsoft Sans Serif"/>
      <family val="2"/>
    </font>
    <font>
      <sz val="8.2"/>
      <color rgb="FFFF0000"/>
      <name val="Microsoft Sans Serif"/>
      <family val="2"/>
    </font>
    <font>
      <sz val="8.2"/>
      <color rgb="FF006100"/>
      <name val="Microsoft Sans Serif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0" fontId="41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textRotation="90" wrapText="1"/>
    </xf>
    <xf numFmtId="0" fontId="42" fillId="33" borderId="12" xfId="0" applyFont="1" applyFill="1" applyBorder="1" applyAlignment="1">
      <alignment horizontal="center" vertical="center" textRotation="90" wrapText="1"/>
    </xf>
    <xf numFmtId="0" fontId="42" fillId="0" borderId="11" xfId="0" applyFont="1" applyFill="1" applyBorder="1" applyAlignment="1">
      <alignment horizontal="center" vertical="center" textRotation="90" wrapText="1"/>
    </xf>
    <xf numFmtId="0" fontId="42" fillId="0" borderId="12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textRotation="90"/>
    </xf>
    <xf numFmtId="0" fontId="42" fillId="33" borderId="11" xfId="0" applyFont="1" applyFill="1" applyBorder="1" applyAlignment="1">
      <alignment horizontal="center" vertical="center" textRotation="90"/>
    </xf>
    <xf numFmtId="0" fontId="42" fillId="33" borderId="12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20"/>
  <sheetViews>
    <sheetView view="pageBreakPreview" zoomScale="60" zoomScaleNormal="80" zoomScalePageLayoutView="0" workbookViewId="0" topLeftCell="A1">
      <selection activeCell="A1" sqref="A1:GN20"/>
    </sheetView>
  </sheetViews>
  <sheetFormatPr defaultColWidth="9.140625" defaultRowHeight="15"/>
  <cols>
    <col min="1" max="1" width="21.8515625" style="0" customWidth="1"/>
    <col min="2" max="2" width="12.421875" style="0" customWidth="1"/>
    <col min="3" max="3" width="11.421875" style="0" customWidth="1"/>
    <col min="5" max="5" width="10.140625" style="0" customWidth="1"/>
    <col min="8" max="8" width="9.140625" style="0" customWidth="1"/>
    <col min="195" max="195" width="11.28125" style="0" customWidth="1"/>
    <col min="196" max="196" width="13.421875" style="0" customWidth="1"/>
  </cols>
  <sheetData>
    <row r="1" spans="1:196" ht="121.5" customHeight="1">
      <c r="A1" s="33" t="s">
        <v>0</v>
      </c>
      <c r="B1" s="30" t="s">
        <v>13</v>
      </c>
      <c r="C1" s="31"/>
      <c r="D1" s="31"/>
      <c r="E1" s="31"/>
      <c r="F1" s="31"/>
      <c r="G1" s="32"/>
      <c r="H1" s="30" t="s">
        <v>25</v>
      </c>
      <c r="I1" s="31"/>
      <c r="J1" s="31"/>
      <c r="K1" s="31"/>
      <c r="L1" s="31"/>
      <c r="M1" s="32"/>
      <c r="N1" s="30" t="s">
        <v>26</v>
      </c>
      <c r="O1" s="31"/>
      <c r="P1" s="31"/>
      <c r="Q1" s="31"/>
      <c r="R1" s="31"/>
      <c r="S1" s="32"/>
      <c r="T1" s="30" t="s">
        <v>27</v>
      </c>
      <c r="U1" s="31"/>
      <c r="V1" s="31"/>
      <c r="W1" s="31"/>
      <c r="X1" s="31"/>
      <c r="Y1" s="32"/>
      <c r="Z1" s="30" t="s">
        <v>28</v>
      </c>
      <c r="AA1" s="31"/>
      <c r="AB1" s="31"/>
      <c r="AC1" s="31"/>
      <c r="AD1" s="31"/>
      <c r="AE1" s="32"/>
      <c r="AF1" s="30" t="s">
        <v>29</v>
      </c>
      <c r="AG1" s="31"/>
      <c r="AH1" s="31"/>
      <c r="AI1" s="31"/>
      <c r="AJ1" s="31"/>
      <c r="AK1" s="32"/>
      <c r="AL1" s="30" t="s">
        <v>30</v>
      </c>
      <c r="AM1" s="31"/>
      <c r="AN1" s="31"/>
      <c r="AO1" s="31"/>
      <c r="AP1" s="31"/>
      <c r="AQ1" s="32"/>
      <c r="AR1" s="30" t="s">
        <v>32</v>
      </c>
      <c r="AS1" s="31"/>
      <c r="AT1" s="31"/>
      <c r="AU1" s="31"/>
      <c r="AV1" s="31"/>
      <c r="AW1" s="32"/>
      <c r="AX1" s="30" t="s">
        <v>33</v>
      </c>
      <c r="AY1" s="31"/>
      <c r="AZ1" s="31"/>
      <c r="BA1" s="31"/>
      <c r="BB1" s="31"/>
      <c r="BC1" s="32"/>
      <c r="BD1" s="30" t="s">
        <v>34</v>
      </c>
      <c r="BE1" s="31"/>
      <c r="BF1" s="31"/>
      <c r="BG1" s="31"/>
      <c r="BH1" s="31"/>
      <c r="BI1" s="32"/>
      <c r="BJ1" s="30" t="s">
        <v>35</v>
      </c>
      <c r="BK1" s="31"/>
      <c r="BL1" s="31"/>
      <c r="BM1" s="31"/>
      <c r="BN1" s="31"/>
      <c r="BO1" s="32"/>
      <c r="BP1" s="30" t="s">
        <v>11</v>
      </c>
      <c r="BQ1" s="31"/>
      <c r="BR1" s="31"/>
      <c r="BS1" s="31"/>
      <c r="BT1" s="31"/>
      <c r="BU1" s="32"/>
      <c r="BV1" s="30" t="s">
        <v>36</v>
      </c>
      <c r="BW1" s="31"/>
      <c r="BX1" s="31"/>
      <c r="BY1" s="31"/>
      <c r="BZ1" s="31"/>
      <c r="CA1" s="32"/>
      <c r="CB1" s="30" t="s">
        <v>37</v>
      </c>
      <c r="CC1" s="31"/>
      <c r="CD1" s="31"/>
      <c r="CE1" s="31"/>
      <c r="CF1" s="31"/>
      <c r="CG1" s="32"/>
      <c r="CH1" s="30" t="s">
        <v>39</v>
      </c>
      <c r="CI1" s="31"/>
      <c r="CJ1" s="31"/>
      <c r="CK1" s="31"/>
      <c r="CL1" s="31"/>
      <c r="CM1" s="32"/>
      <c r="CN1" s="30" t="s">
        <v>40</v>
      </c>
      <c r="CO1" s="31"/>
      <c r="CP1" s="31"/>
      <c r="CQ1" s="31"/>
      <c r="CR1" s="31"/>
      <c r="CS1" s="32"/>
      <c r="CT1" s="30" t="s">
        <v>41</v>
      </c>
      <c r="CU1" s="31"/>
      <c r="CV1" s="31"/>
      <c r="CW1" s="31"/>
      <c r="CX1" s="31"/>
      <c r="CY1" s="32"/>
      <c r="CZ1" s="30" t="s">
        <v>42</v>
      </c>
      <c r="DA1" s="31"/>
      <c r="DB1" s="31"/>
      <c r="DC1" s="31"/>
      <c r="DD1" s="31"/>
      <c r="DE1" s="32"/>
      <c r="DF1" s="30" t="s">
        <v>43</v>
      </c>
      <c r="DG1" s="31"/>
      <c r="DH1" s="31"/>
      <c r="DI1" s="31"/>
      <c r="DJ1" s="31"/>
      <c r="DK1" s="32"/>
      <c r="DL1" s="30" t="s">
        <v>44</v>
      </c>
      <c r="DM1" s="31"/>
      <c r="DN1" s="31"/>
      <c r="DO1" s="31"/>
      <c r="DP1" s="31"/>
      <c r="DQ1" s="32"/>
      <c r="DR1" s="30" t="s">
        <v>45</v>
      </c>
      <c r="DS1" s="31"/>
      <c r="DT1" s="31"/>
      <c r="DU1" s="31"/>
      <c r="DV1" s="31"/>
      <c r="DW1" s="32"/>
      <c r="DX1" s="29" t="s">
        <v>46</v>
      </c>
      <c r="DY1" s="29"/>
      <c r="DZ1" s="29"/>
      <c r="EA1" s="29"/>
      <c r="EB1" s="29"/>
      <c r="EC1" s="29"/>
      <c r="ED1" s="30" t="s">
        <v>47</v>
      </c>
      <c r="EE1" s="31"/>
      <c r="EF1" s="31"/>
      <c r="EG1" s="31"/>
      <c r="EH1" s="31"/>
      <c r="EI1" s="32"/>
      <c r="EJ1" s="30" t="s">
        <v>49</v>
      </c>
      <c r="EK1" s="31"/>
      <c r="EL1" s="31"/>
      <c r="EM1" s="31"/>
      <c r="EN1" s="31"/>
      <c r="EO1" s="32"/>
      <c r="EP1" s="30" t="s">
        <v>50</v>
      </c>
      <c r="EQ1" s="31"/>
      <c r="ER1" s="31"/>
      <c r="ES1" s="31"/>
      <c r="ET1" s="31"/>
      <c r="EU1" s="32"/>
      <c r="EV1" s="30" t="s">
        <v>12</v>
      </c>
      <c r="EW1" s="31"/>
      <c r="EX1" s="31"/>
      <c r="EY1" s="31"/>
      <c r="EZ1" s="31"/>
      <c r="FA1" s="32"/>
      <c r="FB1" s="30" t="s">
        <v>51</v>
      </c>
      <c r="FC1" s="31"/>
      <c r="FD1" s="31"/>
      <c r="FE1" s="31"/>
      <c r="FF1" s="31"/>
      <c r="FG1" s="32"/>
      <c r="FH1" s="30" t="s">
        <v>52</v>
      </c>
      <c r="FI1" s="31"/>
      <c r="FJ1" s="31"/>
      <c r="FK1" s="31"/>
      <c r="FL1" s="31"/>
      <c r="FM1" s="32"/>
      <c r="FN1" s="30" t="s">
        <v>53</v>
      </c>
      <c r="FO1" s="31"/>
      <c r="FP1" s="31"/>
      <c r="FQ1" s="31"/>
      <c r="FR1" s="31"/>
      <c r="FS1" s="32"/>
      <c r="FT1" s="30" t="s">
        <v>54</v>
      </c>
      <c r="FU1" s="31"/>
      <c r="FV1" s="31"/>
      <c r="FW1" s="31"/>
      <c r="FX1" s="31"/>
      <c r="FY1" s="32"/>
      <c r="FZ1" s="30" t="s">
        <v>55</v>
      </c>
      <c r="GA1" s="31"/>
      <c r="GB1" s="31"/>
      <c r="GC1" s="31"/>
      <c r="GD1" s="31"/>
      <c r="GE1" s="32"/>
      <c r="GF1" s="30" t="s">
        <v>56</v>
      </c>
      <c r="GG1" s="31"/>
      <c r="GH1" s="31"/>
      <c r="GI1" s="31"/>
      <c r="GJ1" s="31"/>
      <c r="GK1" s="32"/>
      <c r="GL1" s="29" t="s">
        <v>10</v>
      </c>
      <c r="GM1" s="27" t="s">
        <v>88</v>
      </c>
      <c r="GN1" s="27" t="s">
        <v>89</v>
      </c>
    </row>
    <row r="2" spans="1:199" ht="48" customHeight="1">
      <c r="A2" s="33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5</v>
      </c>
      <c r="M2" s="2" t="s">
        <v>6</v>
      </c>
      <c r="N2" s="2" t="s">
        <v>1</v>
      </c>
      <c r="O2" s="2" t="s">
        <v>2</v>
      </c>
      <c r="P2" s="2" t="s">
        <v>3</v>
      </c>
      <c r="Q2" s="2" t="s">
        <v>4</v>
      </c>
      <c r="R2" s="2" t="s">
        <v>5</v>
      </c>
      <c r="S2" s="2" t="s">
        <v>6</v>
      </c>
      <c r="T2" s="2" t="s">
        <v>1</v>
      </c>
      <c r="U2" s="2" t="s">
        <v>2</v>
      </c>
      <c r="V2" s="2" t="s">
        <v>3</v>
      </c>
      <c r="W2" s="2" t="s">
        <v>4</v>
      </c>
      <c r="X2" s="2" t="s">
        <v>5</v>
      </c>
      <c r="Y2" s="2" t="s">
        <v>6</v>
      </c>
      <c r="Z2" s="2" t="s">
        <v>1</v>
      </c>
      <c r="AA2" s="2" t="s">
        <v>2</v>
      </c>
      <c r="AB2" s="2" t="s">
        <v>3</v>
      </c>
      <c r="AC2" s="2" t="s">
        <v>4</v>
      </c>
      <c r="AD2" s="2" t="s">
        <v>5</v>
      </c>
      <c r="AE2" s="2" t="s">
        <v>6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1</v>
      </c>
      <c r="AM2" s="2" t="s">
        <v>2</v>
      </c>
      <c r="AN2" s="2" t="s">
        <v>3</v>
      </c>
      <c r="AO2" s="2" t="s">
        <v>4</v>
      </c>
      <c r="AP2" s="2" t="s">
        <v>5</v>
      </c>
      <c r="AQ2" s="2" t="s">
        <v>6</v>
      </c>
      <c r="AR2" s="2" t="s">
        <v>1</v>
      </c>
      <c r="AS2" s="2" t="s">
        <v>2</v>
      </c>
      <c r="AT2" s="2" t="s">
        <v>3</v>
      </c>
      <c r="AU2" s="2" t="s">
        <v>4</v>
      </c>
      <c r="AV2" s="2" t="s">
        <v>5</v>
      </c>
      <c r="AW2" s="2" t="s">
        <v>6</v>
      </c>
      <c r="AX2" s="2" t="s">
        <v>1</v>
      </c>
      <c r="AY2" s="2" t="s">
        <v>2</v>
      </c>
      <c r="AZ2" s="2" t="s">
        <v>3</v>
      </c>
      <c r="BA2" s="2" t="s">
        <v>4</v>
      </c>
      <c r="BB2" s="2" t="s">
        <v>5</v>
      </c>
      <c r="BC2" s="2" t="s">
        <v>6</v>
      </c>
      <c r="BD2" s="2" t="s">
        <v>1</v>
      </c>
      <c r="BE2" s="2" t="s">
        <v>2</v>
      </c>
      <c r="BF2" s="2" t="s">
        <v>3</v>
      </c>
      <c r="BG2" s="2" t="s">
        <v>4</v>
      </c>
      <c r="BH2" s="2" t="s">
        <v>5</v>
      </c>
      <c r="BI2" s="2" t="s">
        <v>6</v>
      </c>
      <c r="BJ2" s="2" t="s">
        <v>1</v>
      </c>
      <c r="BK2" s="2" t="s">
        <v>2</v>
      </c>
      <c r="BL2" s="2" t="s">
        <v>3</v>
      </c>
      <c r="BM2" s="2" t="s">
        <v>4</v>
      </c>
      <c r="BN2" s="2" t="s">
        <v>5</v>
      </c>
      <c r="BO2" s="2" t="s">
        <v>6</v>
      </c>
      <c r="BP2" s="2" t="s">
        <v>1</v>
      </c>
      <c r="BQ2" s="2" t="s">
        <v>2</v>
      </c>
      <c r="BR2" s="2" t="s">
        <v>3</v>
      </c>
      <c r="BS2" s="2" t="s">
        <v>4</v>
      </c>
      <c r="BT2" s="2" t="s">
        <v>5</v>
      </c>
      <c r="BU2" s="2" t="s">
        <v>6</v>
      </c>
      <c r="BV2" s="2" t="s">
        <v>1</v>
      </c>
      <c r="BW2" s="2" t="s">
        <v>2</v>
      </c>
      <c r="BX2" s="2" t="s">
        <v>3</v>
      </c>
      <c r="BY2" s="2" t="s">
        <v>4</v>
      </c>
      <c r="BZ2" s="2" t="s">
        <v>5</v>
      </c>
      <c r="CA2" s="2" t="s">
        <v>6</v>
      </c>
      <c r="CB2" s="2" t="s">
        <v>1</v>
      </c>
      <c r="CC2" s="2" t="s">
        <v>2</v>
      </c>
      <c r="CD2" s="2" t="s">
        <v>3</v>
      </c>
      <c r="CE2" s="2" t="s">
        <v>4</v>
      </c>
      <c r="CF2" s="2" t="s">
        <v>5</v>
      </c>
      <c r="CG2" s="2" t="s">
        <v>6</v>
      </c>
      <c r="CH2" s="2" t="s">
        <v>1</v>
      </c>
      <c r="CI2" s="2" t="s">
        <v>2</v>
      </c>
      <c r="CJ2" s="2" t="s">
        <v>3</v>
      </c>
      <c r="CK2" s="2" t="s">
        <v>4</v>
      </c>
      <c r="CL2" s="2" t="s">
        <v>5</v>
      </c>
      <c r="CM2" s="2" t="s">
        <v>6</v>
      </c>
      <c r="CN2" s="2" t="s">
        <v>1</v>
      </c>
      <c r="CO2" s="2" t="s">
        <v>2</v>
      </c>
      <c r="CP2" s="2" t="s">
        <v>3</v>
      </c>
      <c r="CQ2" s="2" t="s">
        <v>4</v>
      </c>
      <c r="CR2" s="2" t="s">
        <v>5</v>
      </c>
      <c r="CS2" s="2" t="s">
        <v>6</v>
      </c>
      <c r="CT2" s="2" t="s">
        <v>1</v>
      </c>
      <c r="CU2" s="2" t="s">
        <v>2</v>
      </c>
      <c r="CV2" s="2" t="s">
        <v>3</v>
      </c>
      <c r="CW2" s="2" t="s">
        <v>4</v>
      </c>
      <c r="CX2" s="2" t="s">
        <v>5</v>
      </c>
      <c r="CY2" s="2" t="s">
        <v>6</v>
      </c>
      <c r="CZ2" s="2" t="s">
        <v>1</v>
      </c>
      <c r="DA2" s="2" t="s">
        <v>2</v>
      </c>
      <c r="DB2" s="2" t="s">
        <v>3</v>
      </c>
      <c r="DC2" s="2" t="s">
        <v>4</v>
      </c>
      <c r="DD2" s="2" t="s">
        <v>5</v>
      </c>
      <c r="DE2" s="2" t="s">
        <v>6</v>
      </c>
      <c r="DF2" s="2" t="s">
        <v>1</v>
      </c>
      <c r="DG2" s="2" t="s">
        <v>2</v>
      </c>
      <c r="DH2" s="2" t="s">
        <v>3</v>
      </c>
      <c r="DI2" s="2" t="s">
        <v>4</v>
      </c>
      <c r="DJ2" s="2" t="s">
        <v>5</v>
      </c>
      <c r="DK2" s="2" t="s">
        <v>6</v>
      </c>
      <c r="DL2" s="2" t="s">
        <v>1</v>
      </c>
      <c r="DM2" s="2" t="s">
        <v>2</v>
      </c>
      <c r="DN2" s="2" t="s">
        <v>3</v>
      </c>
      <c r="DO2" s="2" t="s">
        <v>4</v>
      </c>
      <c r="DP2" s="2" t="s">
        <v>5</v>
      </c>
      <c r="DQ2" s="2" t="s">
        <v>6</v>
      </c>
      <c r="DR2" s="2" t="s">
        <v>1</v>
      </c>
      <c r="DS2" s="2" t="s">
        <v>2</v>
      </c>
      <c r="DT2" s="2" t="s">
        <v>3</v>
      </c>
      <c r="DU2" s="2" t="s">
        <v>4</v>
      </c>
      <c r="DV2" s="2" t="s">
        <v>5</v>
      </c>
      <c r="DW2" s="2" t="s">
        <v>6</v>
      </c>
      <c r="DX2" s="2" t="s">
        <v>1</v>
      </c>
      <c r="DY2" s="2" t="s">
        <v>2</v>
      </c>
      <c r="DZ2" s="2" t="s">
        <v>3</v>
      </c>
      <c r="EA2" s="2" t="s">
        <v>4</v>
      </c>
      <c r="EB2" s="2" t="s">
        <v>5</v>
      </c>
      <c r="EC2" s="2" t="s">
        <v>6</v>
      </c>
      <c r="ED2" s="2" t="s">
        <v>1</v>
      </c>
      <c r="EE2" s="2" t="s">
        <v>2</v>
      </c>
      <c r="EF2" s="2" t="s">
        <v>3</v>
      </c>
      <c r="EG2" s="2" t="s">
        <v>4</v>
      </c>
      <c r="EH2" s="2" t="s">
        <v>5</v>
      </c>
      <c r="EI2" s="2" t="s">
        <v>6</v>
      </c>
      <c r="EJ2" s="2" t="s">
        <v>1</v>
      </c>
      <c r="EK2" s="2" t="s">
        <v>2</v>
      </c>
      <c r="EL2" s="2" t="s">
        <v>3</v>
      </c>
      <c r="EM2" s="2" t="s">
        <v>4</v>
      </c>
      <c r="EN2" s="2" t="s">
        <v>5</v>
      </c>
      <c r="EO2" s="2" t="s">
        <v>6</v>
      </c>
      <c r="EP2" s="2" t="s">
        <v>1</v>
      </c>
      <c r="EQ2" s="2" t="s">
        <v>2</v>
      </c>
      <c r="ER2" s="2" t="s">
        <v>3</v>
      </c>
      <c r="ES2" s="2" t="s">
        <v>4</v>
      </c>
      <c r="ET2" s="2" t="s">
        <v>5</v>
      </c>
      <c r="EU2" s="2" t="s">
        <v>6</v>
      </c>
      <c r="EV2" s="2" t="s">
        <v>1</v>
      </c>
      <c r="EW2" s="2" t="s">
        <v>2</v>
      </c>
      <c r="EX2" s="2" t="s">
        <v>3</v>
      </c>
      <c r="EY2" s="2" t="s">
        <v>4</v>
      </c>
      <c r="EZ2" s="2" t="s">
        <v>5</v>
      </c>
      <c r="FA2" s="2" t="s">
        <v>6</v>
      </c>
      <c r="FB2" s="2" t="s">
        <v>1</v>
      </c>
      <c r="FC2" s="2" t="s">
        <v>2</v>
      </c>
      <c r="FD2" s="2" t="s">
        <v>3</v>
      </c>
      <c r="FE2" s="2" t="s">
        <v>4</v>
      </c>
      <c r="FF2" s="2" t="s">
        <v>5</v>
      </c>
      <c r="FG2" s="2" t="s">
        <v>6</v>
      </c>
      <c r="FH2" s="2" t="s">
        <v>1</v>
      </c>
      <c r="FI2" s="2" t="s">
        <v>2</v>
      </c>
      <c r="FJ2" s="2" t="s">
        <v>3</v>
      </c>
      <c r="FK2" s="2" t="s">
        <v>4</v>
      </c>
      <c r="FL2" s="2" t="s">
        <v>5</v>
      </c>
      <c r="FM2" s="2" t="s">
        <v>6</v>
      </c>
      <c r="FN2" s="2" t="s">
        <v>1</v>
      </c>
      <c r="FO2" s="2" t="s">
        <v>2</v>
      </c>
      <c r="FP2" s="2" t="s">
        <v>3</v>
      </c>
      <c r="FQ2" s="2" t="s">
        <v>4</v>
      </c>
      <c r="FR2" s="2" t="s">
        <v>5</v>
      </c>
      <c r="FS2" s="2" t="s">
        <v>6</v>
      </c>
      <c r="FT2" s="2" t="s">
        <v>1</v>
      </c>
      <c r="FU2" s="2" t="s">
        <v>2</v>
      </c>
      <c r="FV2" s="2" t="s">
        <v>3</v>
      </c>
      <c r="FW2" s="2" t="s">
        <v>4</v>
      </c>
      <c r="FX2" s="2" t="s">
        <v>5</v>
      </c>
      <c r="FY2" s="2" t="s">
        <v>6</v>
      </c>
      <c r="FZ2" s="2" t="s">
        <v>1</v>
      </c>
      <c r="GA2" s="2" t="s">
        <v>2</v>
      </c>
      <c r="GB2" s="2" t="s">
        <v>3</v>
      </c>
      <c r="GC2" s="2" t="s">
        <v>4</v>
      </c>
      <c r="GD2" s="2" t="s">
        <v>5</v>
      </c>
      <c r="GE2" s="2" t="s">
        <v>6</v>
      </c>
      <c r="GF2" s="2" t="s">
        <v>1</v>
      </c>
      <c r="GG2" s="2" t="s">
        <v>2</v>
      </c>
      <c r="GH2" s="2" t="s">
        <v>3</v>
      </c>
      <c r="GI2" s="2" t="s">
        <v>4</v>
      </c>
      <c r="GJ2" s="2" t="s">
        <v>5</v>
      </c>
      <c r="GK2" s="2" t="s">
        <v>6</v>
      </c>
      <c r="GL2" s="29"/>
      <c r="GM2" s="28"/>
      <c r="GN2" s="28"/>
      <c r="GO2" s="1"/>
      <c r="GP2" s="1"/>
      <c r="GQ2" s="1"/>
    </row>
    <row r="3" spans="1:196" ht="18.75">
      <c r="A3" s="3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</row>
    <row r="4" spans="1:196" s="8" customFormat="1" ht="24" customHeight="1">
      <c r="A4" s="5" t="s">
        <v>90</v>
      </c>
      <c r="B4" s="6">
        <v>22</v>
      </c>
      <c r="C4" s="6">
        <v>33</v>
      </c>
      <c r="D4" s="6">
        <v>30.6</v>
      </c>
      <c r="E4" s="6">
        <v>92.7</v>
      </c>
      <c r="F4" s="6">
        <v>139</v>
      </c>
      <c r="G4" s="6">
        <v>1</v>
      </c>
      <c r="H4" s="6">
        <v>91.4</v>
      </c>
      <c r="I4" s="6">
        <v>100</v>
      </c>
      <c r="J4" s="6">
        <v>30.6</v>
      </c>
      <c r="K4" s="6">
        <v>30.6</v>
      </c>
      <c r="L4" s="6">
        <v>-33.4</v>
      </c>
      <c r="M4" s="6">
        <v>1</v>
      </c>
      <c r="N4" s="6">
        <v>100</v>
      </c>
      <c r="O4" s="6">
        <v>100</v>
      </c>
      <c r="P4" s="6">
        <v>100</v>
      </c>
      <c r="Q4" s="6">
        <v>100</v>
      </c>
      <c r="R4" s="6"/>
      <c r="S4" s="6">
        <v>0</v>
      </c>
      <c r="T4" s="7" t="s">
        <v>14</v>
      </c>
      <c r="U4" s="7" t="s">
        <v>14</v>
      </c>
      <c r="V4" s="7" t="s">
        <v>15</v>
      </c>
      <c r="W4" s="6">
        <v>100</v>
      </c>
      <c r="X4" s="6">
        <v>100</v>
      </c>
      <c r="Y4" s="6">
        <v>0</v>
      </c>
      <c r="Z4" s="7" t="s">
        <v>16</v>
      </c>
      <c r="AA4" s="7" t="s">
        <v>16</v>
      </c>
      <c r="AB4" s="7" t="s">
        <v>16</v>
      </c>
      <c r="AC4" s="6">
        <v>100</v>
      </c>
      <c r="AD4" s="6">
        <v>100</v>
      </c>
      <c r="AE4" s="6">
        <v>0</v>
      </c>
      <c r="AF4" s="7" t="s">
        <v>14</v>
      </c>
      <c r="AG4" s="7" t="s">
        <v>14</v>
      </c>
      <c r="AH4" s="7" t="s">
        <v>14</v>
      </c>
      <c r="AI4" s="6">
        <v>100</v>
      </c>
      <c r="AJ4" s="6">
        <v>100</v>
      </c>
      <c r="AK4" s="6">
        <v>0</v>
      </c>
      <c r="AL4" s="7" t="s">
        <v>17</v>
      </c>
      <c r="AM4" s="7" t="s">
        <v>17</v>
      </c>
      <c r="AN4" s="7" t="s">
        <v>17</v>
      </c>
      <c r="AO4" s="6">
        <v>100</v>
      </c>
      <c r="AP4" s="6">
        <v>100</v>
      </c>
      <c r="AQ4" s="6">
        <v>0</v>
      </c>
      <c r="AR4" s="7" t="s">
        <v>16</v>
      </c>
      <c r="AS4" s="7" t="s">
        <v>16</v>
      </c>
      <c r="AT4" s="7" t="s">
        <v>16</v>
      </c>
      <c r="AU4" s="6">
        <v>100</v>
      </c>
      <c r="AV4" s="6">
        <v>100</v>
      </c>
      <c r="AW4" s="6">
        <v>0</v>
      </c>
      <c r="AX4" s="6">
        <v>1.6</v>
      </c>
      <c r="AY4" s="6">
        <v>5.3</v>
      </c>
      <c r="AZ4" s="6">
        <v>5.8</v>
      </c>
      <c r="BA4" s="6">
        <v>109.4</v>
      </c>
      <c r="BB4" s="6" t="s">
        <v>18</v>
      </c>
      <c r="BC4" s="6">
        <v>3</v>
      </c>
      <c r="BD4" s="6">
        <v>3</v>
      </c>
      <c r="BE4" s="6">
        <v>3</v>
      </c>
      <c r="BF4" s="6">
        <v>3</v>
      </c>
      <c r="BG4" s="6">
        <v>100</v>
      </c>
      <c r="BH4" s="6">
        <v>100</v>
      </c>
      <c r="BI4" s="6">
        <v>3</v>
      </c>
      <c r="BJ4" s="6">
        <v>11</v>
      </c>
      <c r="BK4" s="6">
        <v>2</v>
      </c>
      <c r="BL4" s="6">
        <v>12</v>
      </c>
      <c r="BM4" s="6" t="s">
        <v>19</v>
      </c>
      <c r="BN4" s="6">
        <v>109</v>
      </c>
      <c r="BO4" s="6">
        <v>1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61</v>
      </c>
      <c r="BW4" s="6">
        <v>70</v>
      </c>
      <c r="BX4" s="6">
        <v>82.3</v>
      </c>
      <c r="BY4" s="6">
        <v>117.5</v>
      </c>
      <c r="BZ4" s="6">
        <v>134.9</v>
      </c>
      <c r="CA4" s="6">
        <v>3</v>
      </c>
      <c r="CB4" s="6" t="s">
        <v>20</v>
      </c>
      <c r="CC4" s="6" t="s">
        <v>20</v>
      </c>
      <c r="CD4" s="6" t="s">
        <v>20</v>
      </c>
      <c r="CE4" s="6">
        <v>100</v>
      </c>
      <c r="CF4" s="6">
        <v>100</v>
      </c>
      <c r="CG4" s="6">
        <v>3</v>
      </c>
      <c r="CH4" s="6">
        <v>3.4</v>
      </c>
      <c r="CI4" s="6">
        <v>3.4</v>
      </c>
      <c r="CJ4" s="6">
        <v>3.4</v>
      </c>
      <c r="CK4" s="6">
        <v>100</v>
      </c>
      <c r="CL4" s="6">
        <v>100</v>
      </c>
      <c r="CM4" s="6">
        <v>3</v>
      </c>
      <c r="CN4" s="7" t="s">
        <v>22</v>
      </c>
      <c r="CO4" s="7" t="s">
        <v>21</v>
      </c>
      <c r="CP4" s="7" t="s">
        <v>21</v>
      </c>
      <c r="CQ4" s="6">
        <v>100</v>
      </c>
      <c r="CR4" s="6">
        <v>150</v>
      </c>
      <c r="CS4" s="6">
        <v>3</v>
      </c>
      <c r="CT4" s="6">
        <v>2</v>
      </c>
      <c r="CU4" s="6">
        <v>2</v>
      </c>
      <c r="CV4" s="6">
        <v>0</v>
      </c>
      <c r="CW4" s="6">
        <v>0</v>
      </c>
      <c r="CX4" s="6">
        <v>0</v>
      </c>
      <c r="CY4" s="6">
        <v>0</v>
      </c>
      <c r="CZ4" s="6">
        <v>80</v>
      </c>
      <c r="DA4" s="6">
        <v>80</v>
      </c>
      <c r="DB4" s="6">
        <v>80</v>
      </c>
      <c r="DC4" s="6">
        <v>100</v>
      </c>
      <c r="DD4" s="6">
        <v>100</v>
      </c>
      <c r="DE4" s="6">
        <v>2</v>
      </c>
      <c r="DF4" s="6">
        <v>47.5</v>
      </c>
      <c r="DG4" s="6">
        <v>48</v>
      </c>
      <c r="DH4" s="6">
        <v>48.5</v>
      </c>
      <c r="DI4" s="6">
        <v>101</v>
      </c>
      <c r="DJ4" s="6">
        <v>102.1</v>
      </c>
      <c r="DK4" s="6">
        <v>0</v>
      </c>
      <c r="DL4" s="6">
        <v>63.5</v>
      </c>
      <c r="DM4" s="6">
        <v>59.8</v>
      </c>
      <c r="DN4" s="6">
        <v>59.8</v>
      </c>
      <c r="DO4" s="6">
        <v>100</v>
      </c>
      <c r="DP4" s="6">
        <v>94.2</v>
      </c>
      <c r="DQ4" s="6">
        <v>0</v>
      </c>
      <c r="DR4" s="6">
        <v>7.06</v>
      </c>
      <c r="DS4" s="6">
        <v>5</v>
      </c>
      <c r="DT4" s="6">
        <v>5.29</v>
      </c>
      <c r="DU4" s="6">
        <v>105.8</v>
      </c>
      <c r="DV4" s="6">
        <v>74.9</v>
      </c>
      <c r="DW4" s="6">
        <v>2</v>
      </c>
      <c r="DX4" s="6">
        <v>0.06</v>
      </c>
      <c r="DY4" s="6">
        <v>0</v>
      </c>
      <c r="DZ4" s="6">
        <v>0.03</v>
      </c>
      <c r="EA4" s="6" t="s">
        <v>23</v>
      </c>
      <c r="EB4" s="6">
        <v>50</v>
      </c>
      <c r="EC4" s="6">
        <v>1</v>
      </c>
      <c r="ED4" s="6">
        <v>2</v>
      </c>
      <c r="EE4" s="6">
        <v>2</v>
      </c>
      <c r="EF4" s="6">
        <v>2</v>
      </c>
      <c r="EG4" s="6">
        <v>100</v>
      </c>
      <c r="EH4" s="6">
        <v>100</v>
      </c>
      <c r="EI4" s="6">
        <v>2</v>
      </c>
      <c r="EJ4" s="6">
        <v>3</v>
      </c>
      <c r="EK4" s="6">
        <v>6</v>
      </c>
      <c r="EL4" s="6">
        <v>4</v>
      </c>
      <c r="EM4" s="6">
        <v>140</v>
      </c>
      <c r="EN4" s="6">
        <v>70</v>
      </c>
      <c r="EO4" s="6">
        <v>3</v>
      </c>
      <c r="EP4" s="6">
        <v>50</v>
      </c>
      <c r="EQ4" s="6">
        <v>50</v>
      </c>
      <c r="ER4" s="6">
        <v>50</v>
      </c>
      <c r="ES4" s="6">
        <v>100</v>
      </c>
      <c r="ET4" s="6">
        <v>100</v>
      </c>
      <c r="EU4" s="6">
        <v>1</v>
      </c>
      <c r="EV4" s="7" t="s">
        <v>24</v>
      </c>
      <c r="EW4" s="7" t="s">
        <v>24</v>
      </c>
      <c r="EX4" s="7" t="s">
        <v>24</v>
      </c>
      <c r="EY4" s="6">
        <v>100</v>
      </c>
      <c r="EZ4" s="6">
        <v>100</v>
      </c>
      <c r="FA4" s="6">
        <v>2</v>
      </c>
      <c r="FB4" s="6">
        <v>0</v>
      </c>
      <c r="FC4" s="6">
        <v>0</v>
      </c>
      <c r="FD4" s="6">
        <v>0</v>
      </c>
      <c r="FE4" s="6">
        <v>100</v>
      </c>
      <c r="FF4" s="6">
        <v>100</v>
      </c>
      <c r="FG4" s="6">
        <v>3</v>
      </c>
      <c r="FH4" s="6">
        <v>0</v>
      </c>
      <c r="FI4" s="6">
        <v>0</v>
      </c>
      <c r="FJ4" s="6">
        <v>0</v>
      </c>
      <c r="FK4" s="6">
        <v>100</v>
      </c>
      <c r="FL4" s="6">
        <v>100</v>
      </c>
      <c r="FM4" s="6">
        <v>0</v>
      </c>
      <c r="FN4" s="6">
        <v>4.2</v>
      </c>
      <c r="FO4" s="6">
        <v>5.1</v>
      </c>
      <c r="FP4" s="6">
        <v>5.1</v>
      </c>
      <c r="FQ4" s="6">
        <v>100</v>
      </c>
      <c r="FR4" s="6">
        <v>0.9</v>
      </c>
      <c r="FS4" s="6">
        <v>3</v>
      </c>
      <c r="FT4" s="6">
        <v>15</v>
      </c>
      <c r="FU4" s="6">
        <v>26</v>
      </c>
      <c r="FV4" s="6">
        <v>30</v>
      </c>
      <c r="FW4" s="6">
        <v>115</v>
      </c>
      <c r="FX4" s="6">
        <v>200</v>
      </c>
      <c r="FY4" s="6">
        <v>3</v>
      </c>
      <c r="FZ4" s="6">
        <v>9</v>
      </c>
      <c r="GA4" s="6">
        <v>3</v>
      </c>
      <c r="GB4" s="6">
        <v>4</v>
      </c>
      <c r="GC4" s="6">
        <v>133</v>
      </c>
      <c r="GD4" s="6">
        <v>44</v>
      </c>
      <c r="GE4" s="6">
        <v>2</v>
      </c>
      <c r="GF4" s="6">
        <v>100</v>
      </c>
      <c r="GG4" s="6">
        <v>100</v>
      </c>
      <c r="GH4" s="6">
        <v>100</v>
      </c>
      <c r="GI4" s="6">
        <v>100</v>
      </c>
      <c r="GJ4" s="6">
        <v>100</v>
      </c>
      <c r="GK4" s="6">
        <v>3</v>
      </c>
      <c r="GL4" s="6">
        <v>48</v>
      </c>
      <c r="GM4" s="6">
        <v>1</v>
      </c>
      <c r="GN4" s="6">
        <v>4</v>
      </c>
    </row>
    <row r="5" spans="1:196" s="8" customFormat="1" ht="24" customHeight="1">
      <c r="A5" s="5" t="s">
        <v>91</v>
      </c>
      <c r="B5" s="6">
        <v>31</v>
      </c>
      <c r="C5" s="6">
        <v>35</v>
      </c>
      <c r="D5" s="6">
        <v>37</v>
      </c>
      <c r="E5" s="6">
        <v>105.7</v>
      </c>
      <c r="F5" s="6">
        <v>119.4</v>
      </c>
      <c r="G5" s="6">
        <v>1</v>
      </c>
      <c r="H5" s="6">
        <v>85.8</v>
      </c>
      <c r="I5" s="6">
        <v>100</v>
      </c>
      <c r="J5" s="6">
        <v>-40</v>
      </c>
      <c r="K5" s="6">
        <v>-140</v>
      </c>
      <c r="L5" s="6"/>
      <c r="M5" s="6">
        <v>0</v>
      </c>
      <c r="N5" s="6">
        <v>100</v>
      </c>
      <c r="O5" s="6">
        <v>100</v>
      </c>
      <c r="P5" s="6">
        <v>100</v>
      </c>
      <c r="Q5" s="6">
        <v>100</v>
      </c>
      <c r="R5" s="6"/>
      <c r="S5" s="6">
        <v>0</v>
      </c>
      <c r="T5" s="7" t="s">
        <v>14</v>
      </c>
      <c r="U5" s="7" t="s">
        <v>14</v>
      </c>
      <c r="V5" s="7" t="s">
        <v>14</v>
      </c>
      <c r="W5" s="6">
        <v>100</v>
      </c>
      <c r="X5" s="6">
        <v>100</v>
      </c>
      <c r="Y5" s="6">
        <v>0</v>
      </c>
      <c r="Z5" s="7" t="s">
        <v>16</v>
      </c>
      <c r="AA5" s="7" t="s">
        <v>16</v>
      </c>
      <c r="AB5" s="7" t="s">
        <v>16</v>
      </c>
      <c r="AC5" s="6">
        <v>100</v>
      </c>
      <c r="AD5" s="6">
        <v>100</v>
      </c>
      <c r="AE5" s="6">
        <v>0</v>
      </c>
      <c r="AF5" s="7" t="s">
        <v>14</v>
      </c>
      <c r="AG5" s="7" t="s">
        <v>14</v>
      </c>
      <c r="AH5" s="7" t="s">
        <v>14</v>
      </c>
      <c r="AI5" s="6">
        <v>100</v>
      </c>
      <c r="AJ5" s="6">
        <v>100</v>
      </c>
      <c r="AK5" s="6">
        <v>0</v>
      </c>
      <c r="AL5" s="7" t="s">
        <v>17</v>
      </c>
      <c r="AM5" s="7" t="s">
        <v>17</v>
      </c>
      <c r="AN5" s="7" t="s">
        <v>17</v>
      </c>
      <c r="AO5" s="6">
        <v>100</v>
      </c>
      <c r="AP5" s="6">
        <v>100</v>
      </c>
      <c r="AQ5" s="6">
        <v>0</v>
      </c>
      <c r="AR5" s="7" t="s">
        <v>31</v>
      </c>
      <c r="AS5" s="7" t="s">
        <v>16</v>
      </c>
      <c r="AT5" s="7" t="s">
        <v>16</v>
      </c>
      <c r="AU5" s="6">
        <v>100</v>
      </c>
      <c r="AV5" s="6"/>
      <c r="AW5" s="6">
        <v>0</v>
      </c>
      <c r="AX5" s="6">
        <v>1.3</v>
      </c>
      <c r="AY5" s="6">
        <v>1.2</v>
      </c>
      <c r="AZ5" s="6">
        <v>0.1</v>
      </c>
      <c r="BA5" s="6">
        <v>8.3</v>
      </c>
      <c r="BB5" s="6">
        <v>7.6</v>
      </c>
      <c r="BC5" s="6">
        <v>0</v>
      </c>
      <c r="BD5" s="6">
        <v>4</v>
      </c>
      <c r="BE5" s="6">
        <v>4</v>
      </c>
      <c r="BF5" s="6">
        <v>4</v>
      </c>
      <c r="BG5" s="6">
        <v>100</v>
      </c>
      <c r="BH5" s="6">
        <v>100</v>
      </c>
      <c r="BI5" s="6">
        <v>3</v>
      </c>
      <c r="BJ5" s="6">
        <v>3.6</v>
      </c>
      <c r="BK5" s="6">
        <v>3.6</v>
      </c>
      <c r="BL5" s="6">
        <v>3.6</v>
      </c>
      <c r="BM5" s="6">
        <v>100</v>
      </c>
      <c r="BN5" s="6">
        <v>100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49.4</v>
      </c>
      <c r="BW5" s="6">
        <v>70</v>
      </c>
      <c r="BX5" s="6">
        <v>70.8</v>
      </c>
      <c r="BY5" s="6">
        <v>101.1</v>
      </c>
      <c r="BZ5" s="6">
        <v>143.3</v>
      </c>
      <c r="CA5" s="6">
        <v>3</v>
      </c>
      <c r="CB5" s="6" t="s">
        <v>38</v>
      </c>
      <c r="CC5" s="6" t="s">
        <v>20</v>
      </c>
      <c r="CD5" s="6" t="s">
        <v>20</v>
      </c>
      <c r="CE5" s="6">
        <v>100</v>
      </c>
      <c r="CF5" s="6">
        <v>200</v>
      </c>
      <c r="CG5" s="6">
        <v>3</v>
      </c>
      <c r="CH5" s="6">
        <v>3.2</v>
      </c>
      <c r="CI5" s="6">
        <v>3.3</v>
      </c>
      <c r="CJ5" s="6">
        <v>3.3</v>
      </c>
      <c r="CK5" s="6">
        <v>100</v>
      </c>
      <c r="CL5" s="6">
        <v>103.1</v>
      </c>
      <c r="CM5" s="6">
        <v>3</v>
      </c>
      <c r="CN5" s="7" t="s">
        <v>22</v>
      </c>
      <c r="CO5" s="7" t="s">
        <v>22</v>
      </c>
      <c r="CP5" s="7" t="s">
        <v>22</v>
      </c>
      <c r="CQ5" s="6">
        <v>100</v>
      </c>
      <c r="CR5" s="6">
        <v>100</v>
      </c>
      <c r="CS5" s="6">
        <v>1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80</v>
      </c>
      <c r="DA5" s="6">
        <v>80</v>
      </c>
      <c r="DB5" s="6">
        <v>80</v>
      </c>
      <c r="DC5" s="6">
        <v>100</v>
      </c>
      <c r="DD5" s="6">
        <v>100</v>
      </c>
      <c r="DE5" s="6">
        <v>2</v>
      </c>
      <c r="DF5" s="6">
        <v>80</v>
      </c>
      <c r="DG5" s="6">
        <v>80</v>
      </c>
      <c r="DH5" s="6">
        <v>80</v>
      </c>
      <c r="DI5" s="6">
        <v>100</v>
      </c>
      <c r="DJ5" s="6">
        <v>100</v>
      </c>
      <c r="DK5" s="6">
        <v>3</v>
      </c>
      <c r="DL5" s="6">
        <v>63.7</v>
      </c>
      <c r="DM5" s="6">
        <v>63.7</v>
      </c>
      <c r="DN5" s="6">
        <v>63.7</v>
      </c>
      <c r="DO5" s="6">
        <v>100</v>
      </c>
      <c r="DP5" s="6">
        <v>100</v>
      </c>
      <c r="DQ5" s="6">
        <v>0</v>
      </c>
      <c r="DR5" s="6">
        <v>6.4</v>
      </c>
      <c r="DS5" s="6">
        <v>9.1</v>
      </c>
      <c r="DT5" s="6">
        <v>9.1</v>
      </c>
      <c r="DU5" s="6">
        <v>100</v>
      </c>
      <c r="DV5" s="6">
        <v>142.2</v>
      </c>
      <c r="DW5" s="6">
        <v>3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1</v>
      </c>
      <c r="EE5" s="6">
        <v>1</v>
      </c>
      <c r="EF5" s="6">
        <v>1</v>
      </c>
      <c r="EG5" s="6">
        <v>100</v>
      </c>
      <c r="EH5" s="6">
        <v>100</v>
      </c>
      <c r="EI5" s="6">
        <v>1</v>
      </c>
      <c r="EJ5" s="6">
        <v>31.1</v>
      </c>
      <c r="EK5" s="6">
        <v>5</v>
      </c>
      <c r="EL5" s="6">
        <v>2</v>
      </c>
      <c r="EM5" s="6">
        <v>150</v>
      </c>
      <c r="EN5" s="6" t="s">
        <v>48</v>
      </c>
      <c r="EO5" s="6">
        <v>3</v>
      </c>
      <c r="EP5" s="6">
        <v>0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7" t="s">
        <v>24</v>
      </c>
      <c r="EW5" s="7" t="s">
        <v>24</v>
      </c>
      <c r="EX5" s="7" t="s">
        <v>24</v>
      </c>
      <c r="EY5" s="6">
        <v>100</v>
      </c>
      <c r="EZ5" s="6">
        <v>100</v>
      </c>
      <c r="FA5" s="6">
        <v>2</v>
      </c>
      <c r="FB5" s="6">
        <v>0</v>
      </c>
      <c r="FC5" s="6">
        <v>0</v>
      </c>
      <c r="FD5" s="6">
        <v>0</v>
      </c>
      <c r="FE5" s="6">
        <v>100</v>
      </c>
      <c r="FF5" s="6">
        <v>100</v>
      </c>
      <c r="FG5" s="6">
        <v>3</v>
      </c>
      <c r="FH5" s="6">
        <v>1</v>
      </c>
      <c r="FI5" s="6">
        <v>2</v>
      </c>
      <c r="FJ5" s="6">
        <v>2</v>
      </c>
      <c r="FK5" s="6">
        <v>100</v>
      </c>
      <c r="FL5" s="6">
        <v>200</v>
      </c>
      <c r="FM5" s="6">
        <v>2</v>
      </c>
      <c r="FN5" s="6">
        <v>5.5</v>
      </c>
      <c r="FO5" s="6">
        <v>5.6</v>
      </c>
      <c r="FP5" s="6">
        <v>5.8</v>
      </c>
      <c r="FQ5" s="6">
        <v>103.5</v>
      </c>
      <c r="FR5" s="6">
        <v>105.4</v>
      </c>
      <c r="FS5" s="6">
        <v>3</v>
      </c>
      <c r="FT5" s="6">
        <v>18</v>
      </c>
      <c r="FU5" s="6">
        <v>25</v>
      </c>
      <c r="FV5" s="6">
        <v>25</v>
      </c>
      <c r="FW5" s="6">
        <v>100</v>
      </c>
      <c r="FX5" s="6">
        <v>138.9</v>
      </c>
      <c r="FY5" s="6">
        <v>3</v>
      </c>
      <c r="FZ5" s="6">
        <v>6</v>
      </c>
      <c r="GA5" s="6">
        <v>6</v>
      </c>
      <c r="GB5" s="6">
        <v>6</v>
      </c>
      <c r="GC5" s="6">
        <v>100</v>
      </c>
      <c r="GD5" s="6">
        <v>100</v>
      </c>
      <c r="GE5" s="6">
        <v>3</v>
      </c>
      <c r="GF5" s="6">
        <v>100</v>
      </c>
      <c r="GG5" s="6">
        <v>100</v>
      </c>
      <c r="GH5" s="6">
        <v>100</v>
      </c>
      <c r="GI5" s="6">
        <v>100</v>
      </c>
      <c r="GJ5" s="6">
        <v>100</v>
      </c>
      <c r="GK5" s="6">
        <v>3</v>
      </c>
      <c r="GL5" s="6">
        <v>45</v>
      </c>
      <c r="GM5" s="6">
        <v>2</v>
      </c>
      <c r="GN5" s="6">
        <v>5</v>
      </c>
    </row>
    <row r="6" spans="1:196" s="8" customFormat="1" ht="24" customHeight="1">
      <c r="A6" s="5" t="s">
        <v>92</v>
      </c>
      <c r="B6" s="6">
        <v>33</v>
      </c>
      <c r="C6" s="6">
        <v>38</v>
      </c>
      <c r="D6" s="6">
        <v>44</v>
      </c>
      <c r="E6" s="6">
        <v>115.8</v>
      </c>
      <c r="F6" s="6">
        <v>133.3</v>
      </c>
      <c r="G6" s="6">
        <v>1</v>
      </c>
      <c r="H6" s="6">
        <v>67.5</v>
      </c>
      <c r="I6" s="6">
        <v>100</v>
      </c>
      <c r="J6" s="6">
        <v>9</v>
      </c>
      <c r="K6" s="6">
        <v>9</v>
      </c>
      <c r="L6" s="6">
        <v>13.3</v>
      </c>
      <c r="M6" s="6">
        <v>0</v>
      </c>
      <c r="N6" s="6">
        <v>100</v>
      </c>
      <c r="O6" s="6">
        <v>100</v>
      </c>
      <c r="P6" s="6">
        <v>100</v>
      </c>
      <c r="Q6" s="6">
        <v>100</v>
      </c>
      <c r="R6" s="6"/>
      <c r="S6" s="6">
        <v>0</v>
      </c>
      <c r="T6" s="7" t="s">
        <v>14</v>
      </c>
      <c r="U6" s="7" t="s">
        <v>14</v>
      </c>
      <c r="V6" s="7" t="s">
        <v>14</v>
      </c>
      <c r="W6" s="6">
        <v>100</v>
      </c>
      <c r="X6" s="6">
        <v>100</v>
      </c>
      <c r="Y6" s="6">
        <v>0</v>
      </c>
      <c r="Z6" s="7" t="s">
        <v>16</v>
      </c>
      <c r="AA6" s="7" t="s">
        <v>16</v>
      </c>
      <c r="AB6" s="7" t="s">
        <v>16</v>
      </c>
      <c r="AC6" s="6">
        <v>100</v>
      </c>
      <c r="AD6" s="6">
        <v>100</v>
      </c>
      <c r="AE6" s="6">
        <v>0</v>
      </c>
      <c r="AF6" s="7" t="s">
        <v>14</v>
      </c>
      <c r="AG6" s="7" t="s">
        <v>14</v>
      </c>
      <c r="AH6" s="7" t="s">
        <v>14</v>
      </c>
      <c r="AI6" s="6">
        <v>100</v>
      </c>
      <c r="AJ6" s="6">
        <v>100</v>
      </c>
      <c r="AK6" s="6">
        <v>0</v>
      </c>
      <c r="AL6" s="7" t="s">
        <v>17</v>
      </c>
      <c r="AM6" s="7" t="s">
        <v>17</v>
      </c>
      <c r="AN6" s="7" t="s">
        <v>17</v>
      </c>
      <c r="AO6" s="6">
        <v>100</v>
      </c>
      <c r="AP6" s="6">
        <v>100</v>
      </c>
      <c r="AQ6" s="6">
        <v>0</v>
      </c>
      <c r="AR6" s="7" t="s">
        <v>16</v>
      </c>
      <c r="AS6" s="7" t="s">
        <v>16</v>
      </c>
      <c r="AT6" s="7" t="s">
        <v>16</v>
      </c>
      <c r="AU6" s="6">
        <v>100</v>
      </c>
      <c r="AV6" s="6">
        <v>100</v>
      </c>
      <c r="AW6" s="6">
        <v>0</v>
      </c>
      <c r="AX6" s="6">
        <v>0</v>
      </c>
      <c r="AY6" s="6">
        <v>0</v>
      </c>
      <c r="AZ6" s="6">
        <v>0.08</v>
      </c>
      <c r="BA6" s="6" t="s">
        <v>57</v>
      </c>
      <c r="BB6" s="6" t="s">
        <v>57</v>
      </c>
      <c r="BC6" s="6">
        <v>0</v>
      </c>
      <c r="BD6" s="6">
        <v>3</v>
      </c>
      <c r="BE6" s="6">
        <v>3</v>
      </c>
      <c r="BF6" s="6">
        <v>3</v>
      </c>
      <c r="BG6" s="6">
        <v>100</v>
      </c>
      <c r="BH6" s="6">
        <v>100</v>
      </c>
      <c r="BI6" s="6">
        <v>3</v>
      </c>
      <c r="BJ6" s="6">
        <v>10</v>
      </c>
      <c r="BK6" s="6">
        <v>10</v>
      </c>
      <c r="BL6" s="6">
        <v>10</v>
      </c>
      <c r="BM6" s="6">
        <v>100</v>
      </c>
      <c r="BN6" s="6">
        <v>100</v>
      </c>
      <c r="BO6" s="6">
        <v>1</v>
      </c>
      <c r="BP6" s="6">
        <v>1.14</v>
      </c>
      <c r="BQ6" s="6">
        <v>1.14</v>
      </c>
      <c r="BR6" s="6">
        <v>1.14</v>
      </c>
      <c r="BS6" s="6">
        <v>100</v>
      </c>
      <c r="BT6" s="6">
        <v>100</v>
      </c>
      <c r="BU6" s="6">
        <v>2</v>
      </c>
      <c r="BV6" s="6">
        <v>30.6</v>
      </c>
      <c r="BW6" s="6">
        <v>70</v>
      </c>
      <c r="BX6" s="6">
        <v>70</v>
      </c>
      <c r="BY6" s="6">
        <v>100</v>
      </c>
      <c r="BZ6" s="6">
        <v>228.7</v>
      </c>
      <c r="CA6" s="6">
        <v>3</v>
      </c>
      <c r="CB6" s="6" t="s">
        <v>38</v>
      </c>
      <c r="CC6" s="6" t="s">
        <v>38</v>
      </c>
      <c r="CD6" s="6" t="s">
        <v>38</v>
      </c>
      <c r="CE6" s="6">
        <v>100</v>
      </c>
      <c r="CF6" s="6">
        <v>100</v>
      </c>
      <c r="CG6" s="6">
        <v>0</v>
      </c>
      <c r="CH6" s="6">
        <v>2.4</v>
      </c>
      <c r="CI6" s="6">
        <v>2.4</v>
      </c>
      <c r="CJ6" s="6">
        <v>2.4</v>
      </c>
      <c r="CK6" s="6">
        <v>100</v>
      </c>
      <c r="CL6" s="6">
        <v>100</v>
      </c>
      <c r="CM6" s="6">
        <v>3</v>
      </c>
      <c r="CN6" s="7" t="s">
        <v>22</v>
      </c>
      <c r="CO6" s="7" t="s">
        <v>22</v>
      </c>
      <c r="CP6" s="7" t="s">
        <v>22</v>
      </c>
      <c r="CQ6" s="6">
        <v>100</v>
      </c>
      <c r="CR6" s="6">
        <v>100</v>
      </c>
      <c r="CS6" s="6">
        <v>1</v>
      </c>
      <c r="CT6" s="6">
        <v>5</v>
      </c>
      <c r="CU6" s="6">
        <v>4</v>
      </c>
      <c r="CV6" s="6">
        <v>4</v>
      </c>
      <c r="CW6" s="6">
        <v>100</v>
      </c>
      <c r="CX6" s="6">
        <v>80</v>
      </c>
      <c r="CY6" s="6">
        <v>1</v>
      </c>
      <c r="CZ6" s="6">
        <v>70</v>
      </c>
      <c r="DA6" s="6">
        <v>70</v>
      </c>
      <c r="DB6" s="6">
        <v>70</v>
      </c>
      <c r="DC6" s="6">
        <v>100</v>
      </c>
      <c r="DD6" s="6">
        <v>100</v>
      </c>
      <c r="DE6" s="6">
        <v>1</v>
      </c>
      <c r="DF6" s="6">
        <v>42</v>
      </c>
      <c r="DG6" s="6">
        <v>42</v>
      </c>
      <c r="DH6" s="6">
        <v>43</v>
      </c>
      <c r="DI6" s="6">
        <v>102.4</v>
      </c>
      <c r="DJ6" s="6">
        <v>102.4</v>
      </c>
      <c r="DK6" s="6">
        <v>0</v>
      </c>
      <c r="DL6" s="6">
        <v>60</v>
      </c>
      <c r="DM6" s="6">
        <v>60</v>
      </c>
      <c r="DN6" s="6">
        <v>60</v>
      </c>
      <c r="DO6" s="6">
        <v>100</v>
      </c>
      <c r="DP6" s="6">
        <v>100</v>
      </c>
      <c r="DQ6" s="6">
        <v>0</v>
      </c>
      <c r="DR6" s="6">
        <v>0</v>
      </c>
      <c r="DS6" s="6">
        <v>0</v>
      </c>
      <c r="DT6" s="6">
        <v>43</v>
      </c>
      <c r="DU6" s="6" t="s">
        <v>58</v>
      </c>
      <c r="DV6" s="6" t="s">
        <v>59</v>
      </c>
      <c r="DW6" s="6">
        <v>3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3</v>
      </c>
      <c r="EK6" s="6">
        <v>3</v>
      </c>
      <c r="EL6" s="6">
        <v>3</v>
      </c>
      <c r="EM6" s="6">
        <v>100</v>
      </c>
      <c r="EN6" s="6">
        <v>100</v>
      </c>
      <c r="EO6" s="6">
        <v>3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7" t="s">
        <v>60</v>
      </c>
      <c r="EW6" s="7" t="s">
        <v>60</v>
      </c>
      <c r="EX6" s="7" t="s">
        <v>60</v>
      </c>
      <c r="EY6" s="6">
        <v>100</v>
      </c>
      <c r="EZ6" s="6">
        <v>100</v>
      </c>
      <c r="FA6" s="6">
        <v>1</v>
      </c>
      <c r="FB6" s="6">
        <v>0</v>
      </c>
      <c r="FC6" s="6">
        <v>0</v>
      </c>
      <c r="FD6" s="6">
        <v>0</v>
      </c>
      <c r="FE6" s="6">
        <v>100</v>
      </c>
      <c r="FF6" s="6">
        <v>100</v>
      </c>
      <c r="FG6" s="6">
        <v>3</v>
      </c>
      <c r="FH6" s="6">
        <v>2.4</v>
      </c>
      <c r="FI6" s="6">
        <v>2.4</v>
      </c>
      <c r="FJ6" s="6">
        <v>2.4</v>
      </c>
      <c r="FK6" s="6">
        <v>100</v>
      </c>
      <c r="FL6" s="6">
        <v>100</v>
      </c>
      <c r="FM6" s="6">
        <v>3</v>
      </c>
      <c r="FN6" s="6">
        <v>11.1</v>
      </c>
      <c r="FO6" s="6">
        <v>11.1</v>
      </c>
      <c r="FP6" s="6">
        <v>9.8</v>
      </c>
      <c r="FQ6" s="6">
        <v>88.3</v>
      </c>
      <c r="FR6" s="6">
        <v>88.3</v>
      </c>
      <c r="FS6" s="6">
        <v>3</v>
      </c>
      <c r="FT6" s="6">
        <v>7.5</v>
      </c>
      <c r="FU6" s="6">
        <v>8</v>
      </c>
      <c r="FV6" s="6">
        <v>10</v>
      </c>
      <c r="FW6" s="6">
        <v>125</v>
      </c>
      <c r="FX6" s="6">
        <v>133.3</v>
      </c>
      <c r="FY6" s="6">
        <v>3</v>
      </c>
      <c r="FZ6" s="6">
        <v>6</v>
      </c>
      <c r="GA6" s="6">
        <v>5</v>
      </c>
      <c r="GB6" s="6">
        <v>5</v>
      </c>
      <c r="GC6" s="6">
        <v>100</v>
      </c>
      <c r="GD6" s="6">
        <v>83.3</v>
      </c>
      <c r="GE6" s="6">
        <v>3</v>
      </c>
      <c r="GF6" s="6">
        <v>50</v>
      </c>
      <c r="GG6" s="6">
        <v>50</v>
      </c>
      <c r="GH6" s="6">
        <v>50</v>
      </c>
      <c r="GI6" s="6">
        <v>100</v>
      </c>
      <c r="GJ6" s="6">
        <v>100</v>
      </c>
      <c r="GK6" s="6">
        <v>2</v>
      </c>
      <c r="GL6" s="6">
        <v>40</v>
      </c>
      <c r="GM6" s="6">
        <v>3</v>
      </c>
      <c r="GN6" s="6">
        <v>7</v>
      </c>
    </row>
    <row r="7" spans="1:196" s="8" customFormat="1" ht="24" customHeight="1">
      <c r="A7" s="5" t="s">
        <v>93</v>
      </c>
      <c r="B7" s="6">
        <v>33</v>
      </c>
      <c r="C7" s="6">
        <v>43</v>
      </c>
      <c r="D7" s="6">
        <v>50</v>
      </c>
      <c r="E7" s="6">
        <v>116.3</v>
      </c>
      <c r="F7" s="6">
        <v>151.5</v>
      </c>
      <c r="G7" s="6">
        <v>2</v>
      </c>
      <c r="H7" s="6">
        <v>63.1</v>
      </c>
      <c r="I7" s="6">
        <v>100</v>
      </c>
      <c r="J7" s="6">
        <v>10.4</v>
      </c>
      <c r="K7" s="6">
        <v>10.4</v>
      </c>
      <c r="L7" s="6">
        <v>16.5</v>
      </c>
      <c r="M7" s="6">
        <v>0</v>
      </c>
      <c r="N7" s="6">
        <v>100</v>
      </c>
      <c r="O7" s="6">
        <v>100</v>
      </c>
      <c r="P7" s="6">
        <v>100</v>
      </c>
      <c r="Q7" s="6">
        <v>100</v>
      </c>
      <c r="R7" s="6"/>
      <c r="S7" s="6">
        <v>0</v>
      </c>
      <c r="T7" s="7" t="s">
        <v>14</v>
      </c>
      <c r="U7" s="7" t="s">
        <v>14</v>
      </c>
      <c r="V7" s="7" t="s">
        <v>14</v>
      </c>
      <c r="W7" s="6">
        <v>100</v>
      </c>
      <c r="X7" s="6">
        <v>100</v>
      </c>
      <c r="Y7" s="6">
        <v>0</v>
      </c>
      <c r="Z7" s="7" t="s">
        <v>16</v>
      </c>
      <c r="AA7" s="7" t="s">
        <v>16</v>
      </c>
      <c r="AB7" s="7" t="s">
        <v>16</v>
      </c>
      <c r="AC7" s="6">
        <v>100</v>
      </c>
      <c r="AD7" s="6">
        <v>100</v>
      </c>
      <c r="AE7" s="6">
        <v>0</v>
      </c>
      <c r="AF7" s="7" t="s">
        <v>14</v>
      </c>
      <c r="AG7" s="7" t="s">
        <v>14</v>
      </c>
      <c r="AH7" s="7" t="s">
        <v>14</v>
      </c>
      <c r="AI7" s="6">
        <v>100</v>
      </c>
      <c r="AJ7" s="6">
        <v>100</v>
      </c>
      <c r="AK7" s="6">
        <v>0</v>
      </c>
      <c r="AL7" s="7" t="s">
        <v>17</v>
      </c>
      <c r="AM7" s="7" t="s">
        <v>17</v>
      </c>
      <c r="AN7" s="7" t="s">
        <v>17</v>
      </c>
      <c r="AO7" s="6">
        <v>100</v>
      </c>
      <c r="AP7" s="6">
        <v>100</v>
      </c>
      <c r="AQ7" s="6">
        <v>0</v>
      </c>
      <c r="AR7" s="6" t="s">
        <v>16</v>
      </c>
      <c r="AS7" s="7" t="s">
        <v>16</v>
      </c>
      <c r="AT7" s="7" t="s">
        <v>16</v>
      </c>
      <c r="AU7" s="6">
        <v>100</v>
      </c>
      <c r="AV7" s="6">
        <v>100</v>
      </c>
      <c r="AW7" s="6">
        <v>0</v>
      </c>
      <c r="AX7" s="6">
        <v>0.1</v>
      </c>
      <c r="AY7" s="6">
        <v>0</v>
      </c>
      <c r="AZ7" s="6">
        <v>0.67</v>
      </c>
      <c r="BA7" s="6"/>
      <c r="BB7" s="6" t="s">
        <v>61</v>
      </c>
      <c r="BC7" s="6">
        <v>0</v>
      </c>
      <c r="BD7" s="6">
        <v>2</v>
      </c>
      <c r="BE7" s="6">
        <v>2</v>
      </c>
      <c r="BF7" s="6">
        <v>3</v>
      </c>
      <c r="BG7" s="6">
        <v>150</v>
      </c>
      <c r="BH7" s="6">
        <v>150</v>
      </c>
      <c r="BI7" s="6">
        <v>3</v>
      </c>
      <c r="BJ7" s="6">
        <v>0</v>
      </c>
      <c r="BK7" s="6">
        <v>0</v>
      </c>
      <c r="BL7" s="6">
        <v>3</v>
      </c>
      <c r="BM7" s="6" t="s">
        <v>23</v>
      </c>
      <c r="BN7" s="6" t="s">
        <v>23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10</v>
      </c>
      <c r="BW7" s="6">
        <v>70</v>
      </c>
      <c r="BX7" s="6">
        <v>70</v>
      </c>
      <c r="BY7" s="6">
        <v>100</v>
      </c>
      <c r="BZ7" s="6" t="s">
        <v>62</v>
      </c>
      <c r="CA7" s="6">
        <v>3</v>
      </c>
      <c r="CB7" s="6" t="s">
        <v>38</v>
      </c>
      <c r="CC7" s="6" t="s">
        <v>38</v>
      </c>
      <c r="CD7" s="6" t="s">
        <v>38</v>
      </c>
      <c r="CE7" s="6">
        <v>100</v>
      </c>
      <c r="CF7" s="6">
        <v>100</v>
      </c>
      <c r="CG7" s="6">
        <v>0</v>
      </c>
      <c r="CH7" s="6">
        <v>0.85</v>
      </c>
      <c r="CI7" s="6">
        <v>0.85</v>
      </c>
      <c r="CJ7" s="6">
        <v>0.85</v>
      </c>
      <c r="CK7" s="6">
        <v>100</v>
      </c>
      <c r="CL7" s="6">
        <v>100</v>
      </c>
      <c r="CM7" s="6">
        <v>1</v>
      </c>
      <c r="CN7" s="7" t="s">
        <v>22</v>
      </c>
      <c r="CO7" s="7" t="s">
        <v>22</v>
      </c>
      <c r="CP7" s="7" t="s">
        <v>22</v>
      </c>
      <c r="CQ7" s="6">
        <v>100</v>
      </c>
      <c r="CR7" s="6">
        <v>100</v>
      </c>
      <c r="CS7" s="6">
        <v>1</v>
      </c>
      <c r="CT7" s="6">
        <v>0</v>
      </c>
      <c r="CU7" s="6">
        <v>10</v>
      </c>
      <c r="CV7" s="6">
        <v>15</v>
      </c>
      <c r="CW7" s="6" t="s">
        <v>63</v>
      </c>
      <c r="CX7" s="6">
        <v>150</v>
      </c>
      <c r="CY7" s="6">
        <v>3</v>
      </c>
      <c r="CZ7" s="6">
        <v>60</v>
      </c>
      <c r="DA7" s="6">
        <v>70</v>
      </c>
      <c r="DB7" s="6">
        <v>70</v>
      </c>
      <c r="DC7" s="6">
        <v>100</v>
      </c>
      <c r="DD7" s="6">
        <v>116.6</v>
      </c>
      <c r="DE7" s="6">
        <v>1</v>
      </c>
      <c r="DF7" s="6">
        <v>17</v>
      </c>
      <c r="DG7" s="6">
        <v>20</v>
      </c>
      <c r="DH7" s="6">
        <v>17.6</v>
      </c>
      <c r="DI7" s="6">
        <v>88</v>
      </c>
      <c r="DJ7" s="6">
        <v>103.5</v>
      </c>
      <c r="DK7" s="6">
        <v>0</v>
      </c>
      <c r="DL7" s="6">
        <v>59</v>
      </c>
      <c r="DM7" s="6">
        <v>60</v>
      </c>
      <c r="DN7" s="6">
        <v>59</v>
      </c>
      <c r="DO7" s="6">
        <v>101.7</v>
      </c>
      <c r="DP7" s="6">
        <v>100</v>
      </c>
      <c r="DQ7" s="6">
        <v>0</v>
      </c>
      <c r="DR7" s="6">
        <v>15.6</v>
      </c>
      <c r="DS7" s="6">
        <v>15</v>
      </c>
      <c r="DT7" s="6">
        <v>0</v>
      </c>
      <c r="DU7" s="6">
        <v>0</v>
      </c>
      <c r="DV7" s="6">
        <v>0</v>
      </c>
      <c r="DW7" s="6">
        <v>0</v>
      </c>
      <c r="DX7" s="6">
        <v>0.02</v>
      </c>
      <c r="DY7" s="6">
        <v>0.1</v>
      </c>
      <c r="DZ7" s="6">
        <v>0.03</v>
      </c>
      <c r="EA7" s="6">
        <v>30</v>
      </c>
      <c r="EB7" s="6">
        <v>150</v>
      </c>
      <c r="EC7" s="6">
        <v>1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4</v>
      </c>
      <c r="EK7" s="6">
        <v>4</v>
      </c>
      <c r="EL7" s="6">
        <v>6</v>
      </c>
      <c r="EM7" s="6">
        <v>66</v>
      </c>
      <c r="EN7" s="6">
        <v>66</v>
      </c>
      <c r="EO7" s="6">
        <v>3</v>
      </c>
      <c r="EP7" s="6">
        <v>45</v>
      </c>
      <c r="EQ7" s="6">
        <v>100</v>
      </c>
      <c r="ER7" s="6">
        <v>60</v>
      </c>
      <c r="ES7" s="6">
        <v>60</v>
      </c>
      <c r="ET7" s="6">
        <v>133</v>
      </c>
      <c r="EU7" s="6">
        <v>1</v>
      </c>
      <c r="EV7" s="7" t="s">
        <v>24</v>
      </c>
      <c r="EW7" s="7" t="s">
        <v>24</v>
      </c>
      <c r="EX7" s="7" t="s">
        <v>24</v>
      </c>
      <c r="EY7" s="6">
        <v>100</v>
      </c>
      <c r="EZ7" s="6">
        <v>100</v>
      </c>
      <c r="FA7" s="6">
        <v>2</v>
      </c>
      <c r="FB7" s="6">
        <v>3</v>
      </c>
      <c r="FC7" s="6">
        <v>0</v>
      </c>
      <c r="FD7" s="6">
        <v>0</v>
      </c>
      <c r="FE7" s="6">
        <v>100</v>
      </c>
      <c r="FF7" s="6" t="s">
        <v>23</v>
      </c>
      <c r="FG7" s="6">
        <v>3</v>
      </c>
      <c r="FH7" s="6">
        <v>0</v>
      </c>
      <c r="FI7" s="6">
        <v>1.7</v>
      </c>
      <c r="FJ7" s="6">
        <v>1.7</v>
      </c>
      <c r="FK7" s="6">
        <v>100</v>
      </c>
      <c r="FL7" s="6" t="s">
        <v>64</v>
      </c>
      <c r="FM7" s="6">
        <v>2</v>
      </c>
      <c r="FN7" s="6">
        <v>0</v>
      </c>
      <c r="FO7" s="6">
        <v>1.87</v>
      </c>
      <c r="FP7" s="6">
        <v>1.87</v>
      </c>
      <c r="FQ7" s="6">
        <v>100</v>
      </c>
      <c r="FR7" s="6">
        <v>187</v>
      </c>
      <c r="FS7" s="6">
        <v>1</v>
      </c>
      <c r="FT7" s="6">
        <v>18</v>
      </c>
      <c r="FU7" s="6">
        <v>22</v>
      </c>
      <c r="FV7" s="6">
        <v>14</v>
      </c>
      <c r="FW7" s="6">
        <v>63.6</v>
      </c>
      <c r="FX7" s="6">
        <v>77.7</v>
      </c>
      <c r="FY7" s="6">
        <v>3</v>
      </c>
      <c r="FZ7" s="6">
        <v>6</v>
      </c>
      <c r="GA7" s="6">
        <v>6</v>
      </c>
      <c r="GB7" s="6">
        <v>6</v>
      </c>
      <c r="GC7" s="6">
        <v>100</v>
      </c>
      <c r="GD7" s="6">
        <v>100</v>
      </c>
      <c r="GE7" s="6">
        <v>3</v>
      </c>
      <c r="GF7" s="6">
        <v>100</v>
      </c>
      <c r="GG7" s="6">
        <v>100</v>
      </c>
      <c r="GH7" s="6">
        <v>100</v>
      </c>
      <c r="GI7" s="6">
        <v>100</v>
      </c>
      <c r="GJ7" s="6">
        <v>100</v>
      </c>
      <c r="GK7" s="6">
        <v>3</v>
      </c>
      <c r="GL7" s="6">
        <v>36</v>
      </c>
      <c r="GM7" s="6">
        <v>4</v>
      </c>
      <c r="GN7" s="6">
        <v>11</v>
      </c>
    </row>
    <row r="8" spans="1:196" s="8" customFormat="1" ht="24" customHeight="1">
      <c r="A8" s="5" t="s">
        <v>94</v>
      </c>
      <c r="B8" s="6">
        <v>19.1</v>
      </c>
      <c r="C8" s="6">
        <v>21</v>
      </c>
      <c r="D8" s="6">
        <v>26</v>
      </c>
      <c r="E8" s="6">
        <v>123.8</v>
      </c>
      <c r="F8" s="6">
        <v>136.1</v>
      </c>
      <c r="G8" s="6">
        <v>0</v>
      </c>
      <c r="H8" s="6">
        <v>32.5</v>
      </c>
      <c r="I8" s="6">
        <v>100</v>
      </c>
      <c r="J8" s="6">
        <v>-40.7</v>
      </c>
      <c r="K8" s="6"/>
      <c r="L8" s="6"/>
      <c r="M8" s="6">
        <v>0</v>
      </c>
      <c r="N8" s="6">
        <v>100</v>
      </c>
      <c r="O8" s="6">
        <v>100</v>
      </c>
      <c r="P8" s="6">
        <v>100</v>
      </c>
      <c r="Q8" s="6">
        <v>100</v>
      </c>
      <c r="R8" s="6"/>
      <c r="S8" s="6">
        <v>0</v>
      </c>
      <c r="T8" s="7" t="s">
        <v>14</v>
      </c>
      <c r="U8" s="7" t="s">
        <v>14</v>
      </c>
      <c r="V8" s="7" t="s">
        <v>14</v>
      </c>
      <c r="W8" s="6">
        <v>100</v>
      </c>
      <c r="X8" s="6">
        <v>100</v>
      </c>
      <c r="Y8" s="6">
        <v>0</v>
      </c>
      <c r="Z8" s="7" t="s">
        <v>16</v>
      </c>
      <c r="AA8" s="7" t="s">
        <v>16</v>
      </c>
      <c r="AB8" s="7" t="s">
        <v>16</v>
      </c>
      <c r="AC8" s="6">
        <v>100</v>
      </c>
      <c r="AD8" s="6">
        <v>100</v>
      </c>
      <c r="AE8" s="6">
        <v>0</v>
      </c>
      <c r="AF8" s="7" t="s">
        <v>14</v>
      </c>
      <c r="AG8" s="7" t="s">
        <v>14</v>
      </c>
      <c r="AH8" s="7" t="s">
        <v>14</v>
      </c>
      <c r="AI8" s="6">
        <v>100</v>
      </c>
      <c r="AJ8" s="6">
        <v>100</v>
      </c>
      <c r="AK8" s="6">
        <v>0</v>
      </c>
      <c r="AL8" s="7" t="s">
        <v>17</v>
      </c>
      <c r="AM8" s="7" t="s">
        <v>17</v>
      </c>
      <c r="AN8" s="7" t="s">
        <v>17</v>
      </c>
      <c r="AO8" s="6">
        <v>100</v>
      </c>
      <c r="AP8" s="6">
        <v>100</v>
      </c>
      <c r="AQ8" s="6">
        <v>0</v>
      </c>
      <c r="AR8" s="7" t="s">
        <v>16</v>
      </c>
      <c r="AS8" s="6" t="s">
        <v>16</v>
      </c>
      <c r="AT8" s="7" t="s">
        <v>16</v>
      </c>
      <c r="AU8" s="6">
        <v>100</v>
      </c>
      <c r="AV8" s="6">
        <v>100</v>
      </c>
      <c r="AW8" s="6">
        <v>0</v>
      </c>
      <c r="AX8" s="6">
        <v>0.2</v>
      </c>
      <c r="AY8" s="6">
        <v>0</v>
      </c>
      <c r="AZ8" s="6">
        <v>5</v>
      </c>
      <c r="BA8" s="6" t="s">
        <v>65</v>
      </c>
      <c r="BB8" s="6" t="s">
        <v>66</v>
      </c>
      <c r="BC8" s="6">
        <v>2</v>
      </c>
      <c r="BD8" s="6">
        <v>3</v>
      </c>
      <c r="BE8" s="6">
        <v>3</v>
      </c>
      <c r="BF8" s="6">
        <v>3</v>
      </c>
      <c r="BG8" s="6">
        <v>100</v>
      </c>
      <c r="BH8" s="6">
        <v>100</v>
      </c>
      <c r="BI8" s="6">
        <v>3</v>
      </c>
      <c r="BJ8" s="6">
        <v>50</v>
      </c>
      <c r="BK8" s="6">
        <v>50</v>
      </c>
      <c r="BL8" s="6">
        <v>50</v>
      </c>
      <c r="BM8" s="6">
        <v>100</v>
      </c>
      <c r="BN8" s="6">
        <v>100</v>
      </c>
      <c r="BO8" s="6">
        <v>3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61</v>
      </c>
      <c r="BW8" s="6">
        <v>70</v>
      </c>
      <c r="BX8" s="6">
        <v>77.8</v>
      </c>
      <c r="BY8" s="6">
        <v>111.1</v>
      </c>
      <c r="BZ8" s="6">
        <v>127.5</v>
      </c>
      <c r="CA8" s="6">
        <v>3</v>
      </c>
      <c r="CB8" s="6" t="s">
        <v>38</v>
      </c>
      <c r="CC8" s="6" t="s">
        <v>38</v>
      </c>
      <c r="CD8" s="6" t="s">
        <v>38</v>
      </c>
      <c r="CE8" s="6">
        <v>100</v>
      </c>
      <c r="CF8" s="6">
        <v>100</v>
      </c>
      <c r="CG8" s="6">
        <v>0</v>
      </c>
      <c r="CH8" s="6">
        <v>4.2</v>
      </c>
      <c r="CI8" s="6">
        <v>4.2</v>
      </c>
      <c r="CJ8" s="6">
        <v>4.2</v>
      </c>
      <c r="CK8" s="6">
        <v>100</v>
      </c>
      <c r="CL8" s="6">
        <v>100</v>
      </c>
      <c r="CM8" s="6">
        <v>3</v>
      </c>
      <c r="CN8" s="7" t="s">
        <v>22</v>
      </c>
      <c r="CO8" s="7" t="s">
        <v>22</v>
      </c>
      <c r="CP8" s="7" t="s">
        <v>22</v>
      </c>
      <c r="CQ8" s="6">
        <v>100</v>
      </c>
      <c r="CR8" s="6">
        <v>100</v>
      </c>
      <c r="CS8" s="6">
        <v>1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7" t="s">
        <v>67</v>
      </c>
      <c r="DA8" s="7" t="s">
        <v>67</v>
      </c>
      <c r="DB8" s="7" t="s">
        <v>67</v>
      </c>
      <c r="DC8" s="6">
        <v>100</v>
      </c>
      <c r="DD8" s="6">
        <v>100</v>
      </c>
      <c r="DE8" s="6">
        <v>0</v>
      </c>
      <c r="DF8" s="6">
        <v>32</v>
      </c>
      <c r="DG8" s="6">
        <v>50</v>
      </c>
      <c r="DH8" s="6">
        <v>52</v>
      </c>
      <c r="DI8" s="6">
        <v>104</v>
      </c>
      <c r="DJ8" s="6">
        <v>162</v>
      </c>
      <c r="DK8" s="6">
        <v>1</v>
      </c>
      <c r="DL8" s="6">
        <v>58.9</v>
      </c>
      <c r="DM8" s="6">
        <v>53.9</v>
      </c>
      <c r="DN8" s="6">
        <v>53.9</v>
      </c>
      <c r="DO8" s="6">
        <v>100</v>
      </c>
      <c r="DP8" s="6">
        <v>109.3</v>
      </c>
      <c r="DQ8" s="6">
        <v>0</v>
      </c>
      <c r="DR8" s="6">
        <v>1</v>
      </c>
      <c r="DS8" s="6">
        <v>6</v>
      </c>
      <c r="DT8" s="6">
        <v>11.5</v>
      </c>
      <c r="DU8" s="6">
        <v>192</v>
      </c>
      <c r="DV8" s="7" t="s">
        <v>68</v>
      </c>
      <c r="DW8" s="6">
        <v>3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1</v>
      </c>
      <c r="EE8" s="6">
        <v>1</v>
      </c>
      <c r="EF8" s="6">
        <v>1</v>
      </c>
      <c r="EG8" s="6">
        <v>100</v>
      </c>
      <c r="EH8" s="6">
        <v>100</v>
      </c>
      <c r="EI8" s="6">
        <v>1</v>
      </c>
      <c r="EJ8" s="6">
        <v>13</v>
      </c>
      <c r="EK8" s="6">
        <v>10</v>
      </c>
      <c r="EL8" s="6">
        <v>10</v>
      </c>
      <c r="EM8" s="6">
        <v>100</v>
      </c>
      <c r="EN8" s="6">
        <v>130</v>
      </c>
      <c r="EO8" s="6">
        <v>3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7" t="s">
        <v>24</v>
      </c>
      <c r="EW8" s="7" t="s">
        <v>24</v>
      </c>
      <c r="EX8" s="7" t="s">
        <v>24</v>
      </c>
      <c r="EY8" s="6">
        <v>100</v>
      </c>
      <c r="EZ8" s="6">
        <v>100</v>
      </c>
      <c r="FA8" s="6">
        <v>2</v>
      </c>
      <c r="FB8" s="6">
        <v>0</v>
      </c>
      <c r="FC8" s="6">
        <v>0</v>
      </c>
      <c r="FD8" s="6">
        <v>0</v>
      </c>
      <c r="FE8" s="6">
        <v>100</v>
      </c>
      <c r="FF8" s="6">
        <v>100</v>
      </c>
      <c r="FG8" s="6">
        <v>3</v>
      </c>
      <c r="FH8" s="6">
        <v>2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3.4</v>
      </c>
      <c r="FO8" s="6">
        <v>2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2</v>
      </c>
      <c r="FV8" s="6">
        <v>2</v>
      </c>
      <c r="FW8" s="6">
        <v>100</v>
      </c>
      <c r="FX8" s="6"/>
      <c r="FY8" s="6">
        <v>1</v>
      </c>
      <c r="FZ8" s="6">
        <v>3</v>
      </c>
      <c r="GA8" s="6">
        <v>3</v>
      </c>
      <c r="GB8" s="6">
        <v>3</v>
      </c>
      <c r="GC8" s="6">
        <v>100</v>
      </c>
      <c r="GD8" s="6">
        <v>100</v>
      </c>
      <c r="GE8" s="6">
        <v>1</v>
      </c>
      <c r="GF8" s="6">
        <v>67</v>
      </c>
      <c r="GG8" s="6">
        <v>100</v>
      </c>
      <c r="GH8" s="6">
        <v>100</v>
      </c>
      <c r="GI8" s="6">
        <v>100</v>
      </c>
      <c r="GJ8" s="6">
        <v>149</v>
      </c>
      <c r="GK8" s="6">
        <v>3</v>
      </c>
      <c r="GL8" s="6">
        <v>33</v>
      </c>
      <c r="GM8" s="6">
        <v>5</v>
      </c>
      <c r="GN8" s="6">
        <v>12</v>
      </c>
    </row>
    <row r="9" spans="1:196" s="8" customFormat="1" ht="24" customHeight="1">
      <c r="A9" s="9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</row>
    <row r="10" spans="1:196" s="8" customFormat="1" ht="24" customHeight="1">
      <c r="A10" s="5" t="s">
        <v>95</v>
      </c>
      <c r="B10" s="6">
        <v>48</v>
      </c>
      <c r="C10" s="6">
        <v>51.8</v>
      </c>
      <c r="D10" s="6">
        <v>53</v>
      </c>
      <c r="E10" s="6">
        <v>102.3</v>
      </c>
      <c r="F10" s="6">
        <v>110.4</v>
      </c>
      <c r="G10" s="6">
        <v>2</v>
      </c>
      <c r="H10" s="6">
        <v>70.5</v>
      </c>
      <c r="I10" s="6">
        <v>44</v>
      </c>
      <c r="J10" s="6">
        <v>44</v>
      </c>
      <c r="K10" s="6">
        <v>100</v>
      </c>
      <c r="L10" s="6"/>
      <c r="M10" s="6">
        <v>0</v>
      </c>
      <c r="N10" s="6">
        <v>100</v>
      </c>
      <c r="O10" s="6">
        <v>100</v>
      </c>
      <c r="P10" s="6">
        <v>100</v>
      </c>
      <c r="Q10" s="6">
        <v>100</v>
      </c>
      <c r="R10" s="6"/>
      <c r="S10" s="6">
        <v>0</v>
      </c>
      <c r="T10" s="7" t="s">
        <v>14</v>
      </c>
      <c r="U10" s="7" t="s">
        <v>14</v>
      </c>
      <c r="V10" s="7" t="s">
        <v>14</v>
      </c>
      <c r="W10" s="6">
        <v>100</v>
      </c>
      <c r="X10" s="6">
        <v>100</v>
      </c>
      <c r="Y10" s="6">
        <v>0</v>
      </c>
      <c r="Z10" s="7" t="s">
        <v>16</v>
      </c>
      <c r="AA10" s="7" t="s">
        <v>16</v>
      </c>
      <c r="AB10" s="7" t="s">
        <v>16</v>
      </c>
      <c r="AC10" s="6">
        <v>100</v>
      </c>
      <c r="AD10" s="6">
        <v>100</v>
      </c>
      <c r="AE10" s="6">
        <v>0</v>
      </c>
      <c r="AF10" s="7" t="s">
        <v>14</v>
      </c>
      <c r="AG10" s="7" t="s">
        <v>14</v>
      </c>
      <c r="AH10" s="7" t="s">
        <v>14</v>
      </c>
      <c r="AI10" s="6">
        <v>100</v>
      </c>
      <c r="AJ10" s="6">
        <v>100</v>
      </c>
      <c r="AK10" s="6">
        <v>0</v>
      </c>
      <c r="AL10" s="7" t="s">
        <v>69</v>
      </c>
      <c r="AM10" s="7" t="s">
        <v>17</v>
      </c>
      <c r="AN10" s="7" t="s">
        <v>17</v>
      </c>
      <c r="AO10" s="6">
        <v>100</v>
      </c>
      <c r="AP10" s="6">
        <v>150</v>
      </c>
      <c r="AQ10" s="6">
        <v>0</v>
      </c>
      <c r="AR10" s="7" t="s">
        <v>16</v>
      </c>
      <c r="AS10" s="7" t="s">
        <v>16</v>
      </c>
      <c r="AT10" s="7" t="s">
        <v>16</v>
      </c>
      <c r="AU10" s="6">
        <v>100</v>
      </c>
      <c r="AV10" s="6">
        <v>100</v>
      </c>
      <c r="AW10" s="6">
        <v>0</v>
      </c>
      <c r="AX10" s="6">
        <v>4.9</v>
      </c>
      <c r="AY10" s="6">
        <v>0.03</v>
      </c>
      <c r="AZ10" s="6">
        <v>0.7</v>
      </c>
      <c r="BA10" s="6" t="s">
        <v>70</v>
      </c>
      <c r="BB10" s="6">
        <v>14</v>
      </c>
      <c r="BC10" s="6">
        <v>0</v>
      </c>
      <c r="BD10" s="6">
        <v>5</v>
      </c>
      <c r="BE10" s="6">
        <v>5</v>
      </c>
      <c r="BF10" s="6">
        <v>6</v>
      </c>
      <c r="BG10" s="6">
        <v>120</v>
      </c>
      <c r="BH10" s="6">
        <v>120</v>
      </c>
      <c r="BI10" s="6">
        <v>3</v>
      </c>
      <c r="BJ10" s="6">
        <v>47.3</v>
      </c>
      <c r="BK10" s="6">
        <v>47.3</v>
      </c>
      <c r="BL10" s="6">
        <v>47.3</v>
      </c>
      <c r="BM10" s="6">
        <v>100</v>
      </c>
      <c r="BN10" s="6">
        <v>100</v>
      </c>
      <c r="BO10" s="6">
        <v>3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40</v>
      </c>
      <c r="BW10" s="6">
        <v>70</v>
      </c>
      <c r="BX10" s="6">
        <v>70.7</v>
      </c>
      <c r="BY10" s="6">
        <v>101</v>
      </c>
      <c r="BZ10" s="6">
        <v>177</v>
      </c>
      <c r="CA10" s="6">
        <v>3</v>
      </c>
      <c r="CB10" s="6" t="s">
        <v>20</v>
      </c>
      <c r="CC10" s="6" t="s">
        <v>20</v>
      </c>
      <c r="CD10" s="6" t="s">
        <v>20</v>
      </c>
      <c r="CE10" s="6">
        <v>100</v>
      </c>
      <c r="CF10" s="6">
        <v>100</v>
      </c>
      <c r="CG10" s="6">
        <v>3</v>
      </c>
      <c r="CH10" s="6">
        <v>0.9</v>
      </c>
      <c r="CI10" s="6">
        <v>0.9</v>
      </c>
      <c r="CJ10" s="6">
        <v>0.9</v>
      </c>
      <c r="CK10" s="6">
        <v>100</v>
      </c>
      <c r="CL10" s="6">
        <v>100</v>
      </c>
      <c r="CM10" s="6">
        <v>1</v>
      </c>
      <c r="CN10" s="7" t="s">
        <v>71</v>
      </c>
      <c r="CO10" s="7" t="s">
        <v>71</v>
      </c>
      <c r="CP10" s="7" t="s">
        <v>71</v>
      </c>
      <c r="CQ10" s="6">
        <v>100</v>
      </c>
      <c r="CR10" s="6">
        <v>100</v>
      </c>
      <c r="CS10" s="6">
        <v>1</v>
      </c>
      <c r="CT10" s="6">
        <v>8</v>
      </c>
      <c r="CU10" s="6">
        <v>1</v>
      </c>
      <c r="CV10" s="6">
        <v>1</v>
      </c>
      <c r="CW10" s="6">
        <v>100</v>
      </c>
      <c r="CX10" s="6">
        <v>12.5</v>
      </c>
      <c r="CY10" s="6">
        <v>1</v>
      </c>
      <c r="CZ10" s="6">
        <v>80</v>
      </c>
      <c r="DA10" s="6">
        <v>80</v>
      </c>
      <c r="DB10" s="6">
        <v>80</v>
      </c>
      <c r="DC10" s="6">
        <v>100</v>
      </c>
      <c r="DD10" s="6">
        <v>100</v>
      </c>
      <c r="DE10" s="6">
        <v>2</v>
      </c>
      <c r="DF10" s="6">
        <v>30</v>
      </c>
      <c r="DG10" s="6">
        <v>35</v>
      </c>
      <c r="DH10" s="6">
        <v>35.6</v>
      </c>
      <c r="DI10" s="6">
        <v>101.7</v>
      </c>
      <c r="DJ10" s="6">
        <v>118.7</v>
      </c>
      <c r="DK10" s="6">
        <v>1</v>
      </c>
      <c r="DL10" s="6">
        <v>59.5</v>
      </c>
      <c r="DM10" s="6">
        <v>66</v>
      </c>
      <c r="DN10" s="6">
        <v>57.7</v>
      </c>
      <c r="DO10" s="6">
        <v>114.4</v>
      </c>
      <c r="DP10" s="6">
        <v>103.1</v>
      </c>
      <c r="DQ10" s="6">
        <v>2</v>
      </c>
      <c r="DR10" s="6">
        <v>1</v>
      </c>
      <c r="DS10" s="6">
        <v>7.3</v>
      </c>
      <c r="DT10" s="6">
        <v>33</v>
      </c>
      <c r="DU10" s="6" t="s">
        <v>72</v>
      </c>
      <c r="DV10" s="6" t="s">
        <v>73</v>
      </c>
      <c r="DW10" s="6">
        <v>3</v>
      </c>
      <c r="DX10" s="6">
        <v>0.07</v>
      </c>
      <c r="DY10" s="6">
        <v>0.05</v>
      </c>
      <c r="DZ10" s="6">
        <v>0.05</v>
      </c>
      <c r="EA10" s="6">
        <v>100</v>
      </c>
      <c r="EB10" s="6">
        <v>71.4</v>
      </c>
      <c r="EC10" s="6">
        <v>1</v>
      </c>
      <c r="ED10" s="6">
        <v>2</v>
      </c>
      <c r="EE10" s="6">
        <v>2</v>
      </c>
      <c r="EF10" s="6">
        <v>2</v>
      </c>
      <c r="EG10" s="6">
        <v>100</v>
      </c>
      <c r="EH10" s="6">
        <v>100</v>
      </c>
      <c r="EI10" s="6">
        <v>3</v>
      </c>
      <c r="EJ10" s="6">
        <v>13</v>
      </c>
      <c r="EK10" s="6">
        <v>15</v>
      </c>
      <c r="EL10" s="6">
        <v>13</v>
      </c>
      <c r="EM10" s="6">
        <v>115.4</v>
      </c>
      <c r="EN10" s="6">
        <v>100</v>
      </c>
      <c r="EO10" s="6">
        <v>3</v>
      </c>
      <c r="EP10" s="6">
        <v>60</v>
      </c>
      <c r="EQ10" s="6">
        <v>60</v>
      </c>
      <c r="ER10" s="6">
        <v>60</v>
      </c>
      <c r="ES10" s="6">
        <v>100</v>
      </c>
      <c r="ET10" s="6">
        <v>100</v>
      </c>
      <c r="EU10" s="6">
        <v>1</v>
      </c>
      <c r="EV10" s="7" t="s">
        <v>24</v>
      </c>
      <c r="EW10" s="7" t="s">
        <v>24</v>
      </c>
      <c r="EX10" s="7" t="s">
        <v>24</v>
      </c>
      <c r="EY10" s="6">
        <v>100</v>
      </c>
      <c r="EZ10" s="6">
        <v>100</v>
      </c>
      <c r="FA10" s="6">
        <v>2</v>
      </c>
      <c r="FB10" s="6">
        <v>0</v>
      </c>
      <c r="FC10" s="6">
        <v>0</v>
      </c>
      <c r="FD10" s="6">
        <v>0</v>
      </c>
      <c r="FE10" s="6">
        <v>100</v>
      </c>
      <c r="FF10" s="6">
        <v>100</v>
      </c>
      <c r="FG10" s="6">
        <v>3</v>
      </c>
      <c r="FH10" s="6">
        <v>0.74</v>
      </c>
      <c r="FI10" s="6">
        <v>0.75</v>
      </c>
      <c r="FJ10" s="6">
        <v>0.76</v>
      </c>
      <c r="FK10" s="6">
        <v>101.3</v>
      </c>
      <c r="FL10" s="6">
        <v>102.7</v>
      </c>
      <c r="FM10" s="6">
        <v>2</v>
      </c>
      <c r="FN10" s="6">
        <v>5.8</v>
      </c>
      <c r="FO10" s="6">
        <v>2.2</v>
      </c>
      <c r="FP10" s="6">
        <v>2.2</v>
      </c>
      <c r="FQ10" s="6">
        <v>100</v>
      </c>
      <c r="FR10" s="6">
        <v>37.9</v>
      </c>
      <c r="FS10" s="6">
        <v>2</v>
      </c>
      <c r="FT10" s="6">
        <v>5.5</v>
      </c>
      <c r="FU10" s="6">
        <v>5.5</v>
      </c>
      <c r="FV10" s="6">
        <v>10.5</v>
      </c>
      <c r="FW10" s="6">
        <v>190.9</v>
      </c>
      <c r="FX10" s="6">
        <v>190.9</v>
      </c>
      <c r="FY10" s="6">
        <v>3</v>
      </c>
      <c r="FZ10" s="6">
        <v>6</v>
      </c>
      <c r="GA10" s="6">
        <v>6</v>
      </c>
      <c r="GB10" s="6">
        <v>6</v>
      </c>
      <c r="GC10" s="6">
        <v>100</v>
      </c>
      <c r="GD10" s="6">
        <v>100</v>
      </c>
      <c r="GE10" s="6">
        <v>3</v>
      </c>
      <c r="GF10" s="6">
        <v>100</v>
      </c>
      <c r="GG10" s="6">
        <v>100</v>
      </c>
      <c r="GH10" s="6">
        <v>100</v>
      </c>
      <c r="GI10" s="6">
        <v>100</v>
      </c>
      <c r="GJ10" s="6">
        <v>100</v>
      </c>
      <c r="GK10" s="6">
        <v>3</v>
      </c>
      <c r="GL10" s="6">
        <v>51</v>
      </c>
      <c r="GM10" s="6">
        <v>1</v>
      </c>
      <c r="GN10" s="6">
        <v>2</v>
      </c>
    </row>
    <row r="11" spans="1:196" s="8" customFormat="1" ht="24" customHeight="1">
      <c r="A11" s="5" t="s">
        <v>96</v>
      </c>
      <c r="B11" s="6">
        <v>41</v>
      </c>
      <c r="C11" s="6">
        <v>40</v>
      </c>
      <c r="D11" s="6">
        <v>52</v>
      </c>
      <c r="E11" s="6">
        <v>126.8</v>
      </c>
      <c r="F11" s="6">
        <v>126.8</v>
      </c>
      <c r="G11" s="6">
        <v>2</v>
      </c>
      <c r="H11" s="6">
        <v>71.5</v>
      </c>
      <c r="I11" s="6">
        <v>100</v>
      </c>
      <c r="J11" s="6">
        <v>-12.3</v>
      </c>
      <c r="K11" s="6"/>
      <c r="L11" s="6"/>
      <c r="M11" s="6">
        <v>0</v>
      </c>
      <c r="N11" s="6">
        <v>100</v>
      </c>
      <c r="O11" s="6">
        <v>100</v>
      </c>
      <c r="P11" s="6">
        <v>100</v>
      </c>
      <c r="Q11" s="6">
        <v>100</v>
      </c>
      <c r="R11" s="6"/>
      <c r="S11" s="6">
        <v>0</v>
      </c>
      <c r="T11" s="7" t="s">
        <v>14</v>
      </c>
      <c r="U11" s="7" t="s">
        <v>14</v>
      </c>
      <c r="V11" s="7" t="s">
        <v>14</v>
      </c>
      <c r="W11" s="6">
        <v>100</v>
      </c>
      <c r="X11" s="6">
        <v>100</v>
      </c>
      <c r="Y11" s="6">
        <v>0</v>
      </c>
      <c r="Z11" s="7" t="s">
        <v>16</v>
      </c>
      <c r="AA11" s="7" t="s">
        <v>16</v>
      </c>
      <c r="AB11" s="7" t="s">
        <v>16</v>
      </c>
      <c r="AC11" s="6">
        <v>100</v>
      </c>
      <c r="AD11" s="6">
        <v>100</v>
      </c>
      <c r="AE11" s="6">
        <v>0</v>
      </c>
      <c r="AF11" s="7" t="s">
        <v>14</v>
      </c>
      <c r="AG11" s="7" t="s">
        <v>14</v>
      </c>
      <c r="AH11" s="7" t="s">
        <v>14</v>
      </c>
      <c r="AI11" s="6">
        <v>100</v>
      </c>
      <c r="AJ11" s="6">
        <v>100</v>
      </c>
      <c r="AK11" s="6">
        <v>0</v>
      </c>
      <c r="AL11" s="7" t="s">
        <v>17</v>
      </c>
      <c r="AM11" s="7" t="s">
        <v>17</v>
      </c>
      <c r="AN11" s="7" t="s">
        <v>17</v>
      </c>
      <c r="AO11" s="6">
        <v>100</v>
      </c>
      <c r="AP11" s="6">
        <v>100</v>
      </c>
      <c r="AQ11" s="6">
        <v>0</v>
      </c>
      <c r="AR11" s="7" t="s">
        <v>16</v>
      </c>
      <c r="AS11" s="7" t="s">
        <v>16</v>
      </c>
      <c r="AT11" s="7" t="s">
        <v>16</v>
      </c>
      <c r="AU11" s="6">
        <v>100</v>
      </c>
      <c r="AV11" s="6">
        <v>100</v>
      </c>
      <c r="AW11" s="6">
        <v>0</v>
      </c>
      <c r="AX11" s="6">
        <v>3.82</v>
      </c>
      <c r="AY11" s="6">
        <v>4.3</v>
      </c>
      <c r="AZ11" s="6">
        <v>9.1</v>
      </c>
      <c r="BA11" s="7" t="s">
        <v>74</v>
      </c>
      <c r="BB11" s="7" t="s">
        <v>75</v>
      </c>
      <c r="BC11" s="6">
        <v>3</v>
      </c>
      <c r="BD11" s="6">
        <v>3</v>
      </c>
      <c r="BE11" s="6">
        <v>3</v>
      </c>
      <c r="BF11" s="6">
        <v>3</v>
      </c>
      <c r="BG11" s="6">
        <v>100</v>
      </c>
      <c r="BH11" s="6">
        <v>100</v>
      </c>
      <c r="BI11" s="6">
        <v>3</v>
      </c>
      <c r="BJ11" s="6">
        <v>14.7</v>
      </c>
      <c r="BK11" s="6">
        <v>14.7</v>
      </c>
      <c r="BL11" s="6">
        <v>21</v>
      </c>
      <c r="BM11" s="6">
        <v>142.9</v>
      </c>
      <c r="BN11" s="6">
        <v>142.9</v>
      </c>
      <c r="BO11" s="6">
        <v>2</v>
      </c>
      <c r="BP11" s="6">
        <v>1.4</v>
      </c>
      <c r="BQ11" s="6">
        <v>1.4</v>
      </c>
      <c r="BR11" s="6">
        <v>1.4</v>
      </c>
      <c r="BS11" s="6">
        <v>100</v>
      </c>
      <c r="BT11" s="6">
        <v>100</v>
      </c>
      <c r="BU11" s="6">
        <v>2</v>
      </c>
      <c r="BV11" s="6">
        <v>38</v>
      </c>
      <c r="BW11" s="6">
        <v>70</v>
      </c>
      <c r="BX11" s="6">
        <v>70</v>
      </c>
      <c r="BY11" s="6">
        <v>100</v>
      </c>
      <c r="BZ11" s="6">
        <v>184</v>
      </c>
      <c r="CA11" s="6">
        <v>3</v>
      </c>
      <c r="CB11" s="6" t="s">
        <v>38</v>
      </c>
      <c r="CC11" s="6" t="s">
        <v>38</v>
      </c>
      <c r="CD11" s="6" t="s">
        <v>38</v>
      </c>
      <c r="CE11" s="6">
        <v>100</v>
      </c>
      <c r="CF11" s="6">
        <v>100</v>
      </c>
      <c r="CG11" s="6">
        <v>0</v>
      </c>
      <c r="CH11" s="6">
        <v>1.6</v>
      </c>
      <c r="CI11" s="6">
        <v>1.6</v>
      </c>
      <c r="CJ11" s="6">
        <v>1.6</v>
      </c>
      <c r="CK11" s="6">
        <v>100</v>
      </c>
      <c r="CL11" s="6">
        <v>100</v>
      </c>
      <c r="CM11" s="6">
        <v>2</v>
      </c>
      <c r="CN11" s="7" t="s">
        <v>71</v>
      </c>
      <c r="CO11" s="7" t="s">
        <v>71</v>
      </c>
      <c r="CP11" s="7" t="s">
        <v>71</v>
      </c>
      <c r="CQ11" s="6">
        <v>100</v>
      </c>
      <c r="CR11" s="6">
        <v>100</v>
      </c>
      <c r="CS11" s="6">
        <v>1</v>
      </c>
      <c r="CT11" s="6">
        <v>13</v>
      </c>
      <c r="CU11" s="6">
        <v>5</v>
      </c>
      <c r="CV11" s="6">
        <v>5</v>
      </c>
      <c r="CW11" s="6">
        <v>100</v>
      </c>
      <c r="CX11" s="6">
        <v>38.4</v>
      </c>
      <c r="CY11" s="6">
        <v>2</v>
      </c>
      <c r="CZ11" s="7" t="s">
        <v>76</v>
      </c>
      <c r="DA11" s="7" t="s">
        <v>76</v>
      </c>
      <c r="DB11" s="7" t="s">
        <v>76</v>
      </c>
      <c r="DC11" s="6">
        <v>100</v>
      </c>
      <c r="DD11" s="6">
        <v>100</v>
      </c>
      <c r="DE11" s="6">
        <v>0</v>
      </c>
      <c r="DF11" s="6">
        <v>80</v>
      </c>
      <c r="DG11" s="6">
        <v>80</v>
      </c>
      <c r="DH11" s="6">
        <v>97.7</v>
      </c>
      <c r="DI11" s="6">
        <v>122.1</v>
      </c>
      <c r="DJ11" s="6">
        <v>122.1</v>
      </c>
      <c r="DK11" s="6">
        <v>3</v>
      </c>
      <c r="DL11" s="6">
        <v>50</v>
      </c>
      <c r="DM11" s="6">
        <v>40</v>
      </c>
      <c r="DN11" s="6">
        <v>38.8</v>
      </c>
      <c r="DO11" s="6">
        <v>103.1</v>
      </c>
      <c r="DP11" s="6">
        <v>128.9</v>
      </c>
      <c r="DQ11" s="6">
        <v>3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0.08</v>
      </c>
      <c r="EA11" s="6" t="s">
        <v>57</v>
      </c>
      <c r="EB11" s="6" t="s">
        <v>57</v>
      </c>
      <c r="EC11" s="6">
        <v>1</v>
      </c>
      <c r="ED11" s="6">
        <v>0</v>
      </c>
      <c r="EE11" s="6">
        <v>1</v>
      </c>
      <c r="EF11" s="6">
        <v>1</v>
      </c>
      <c r="EG11" s="6">
        <v>100</v>
      </c>
      <c r="EH11" s="6">
        <v>100</v>
      </c>
      <c r="EI11" s="6">
        <v>1</v>
      </c>
      <c r="EJ11" s="6">
        <v>10</v>
      </c>
      <c r="EK11" s="6">
        <v>10</v>
      </c>
      <c r="EL11" s="6">
        <v>10</v>
      </c>
      <c r="EM11" s="6">
        <v>100</v>
      </c>
      <c r="EN11" s="6">
        <v>100</v>
      </c>
      <c r="EO11" s="6">
        <v>3</v>
      </c>
      <c r="EP11" s="6">
        <v>0</v>
      </c>
      <c r="EQ11" s="6">
        <v>0</v>
      </c>
      <c r="ER11" s="6">
        <v>0</v>
      </c>
      <c r="ES11" s="6">
        <v>100</v>
      </c>
      <c r="ET11" s="6">
        <v>100</v>
      </c>
      <c r="EU11" s="6">
        <v>0</v>
      </c>
      <c r="EV11" s="7" t="s">
        <v>24</v>
      </c>
      <c r="EW11" s="7" t="s">
        <v>24</v>
      </c>
      <c r="EX11" s="7" t="s">
        <v>24</v>
      </c>
      <c r="EY11" s="6">
        <v>100</v>
      </c>
      <c r="EZ11" s="6">
        <v>100</v>
      </c>
      <c r="FA11" s="6">
        <v>2</v>
      </c>
      <c r="FB11" s="6">
        <v>1</v>
      </c>
      <c r="FC11" s="6">
        <v>0</v>
      </c>
      <c r="FD11" s="6">
        <v>0</v>
      </c>
      <c r="FE11" s="6">
        <v>100</v>
      </c>
      <c r="FF11" s="6">
        <v>200</v>
      </c>
      <c r="FG11" s="6">
        <v>3</v>
      </c>
      <c r="FH11" s="6">
        <v>0.79</v>
      </c>
      <c r="FI11" s="6">
        <v>0.79</v>
      </c>
      <c r="FJ11" s="6">
        <v>0.79</v>
      </c>
      <c r="FK11" s="6">
        <v>100</v>
      </c>
      <c r="FL11" s="6">
        <v>100</v>
      </c>
      <c r="FM11" s="6">
        <v>1</v>
      </c>
      <c r="FN11" s="6">
        <v>5.7</v>
      </c>
      <c r="FO11" s="6">
        <v>6.1</v>
      </c>
      <c r="FP11" s="6">
        <v>3.6</v>
      </c>
      <c r="FQ11" s="6">
        <v>59</v>
      </c>
      <c r="FR11" s="6">
        <v>63.2</v>
      </c>
      <c r="FS11" s="6">
        <v>2</v>
      </c>
      <c r="FT11" s="6">
        <v>8</v>
      </c>
      <c r="FU11" s="6">
        <v>2</v>
      </c>
      <c r="FV11" s="6">
        <v>2</v>
      </c>
      <c r="FW11" s="6">
        <v>100</v>
      </c>
      <c r="FX11" s="6">
        <v>25</v>
      </c>
      <c r="FY11" s="6">
        <v>1</v>
      </c>
      <c r="FZ11" s="6">
        <v>6</v>
      </c>
      <c r="GA11" s="6">
        <v>5</v>
      </c>
      <c r="GB11" s="6">
        <v>6</v>
      </c>
      <c r="GC11" s="6">
        <v>120</v>
      </c>
      <c r="GD11" s="6">
        <v>100</v>
      </c>
      <c r="GE11" s="6">
        <v>3</v>
      </c>
      <c r="GF11" s="6">
        <v>80</v>
      </c>
      <c r="GG11" s="6">
        <v>80</v>
      </c>
      <c r="GH11" s="6">
        <v>80</v>
      </c>
      <c r="GI11" s="6">
        <v>100</v>
      </c>
      <c r="GJ11" s="6">
        <v>100</v>
      </c>
      <c r="GK11" s="6">
        <v>3</v>
      </c>
      <c r="GL11" s="6">
        <v>45</v>
      </c>
      <c r="GM11" s="6">
        <v>2</v>
      </c>
      <c r="GN11" s="6">
        <v>6</v>
      </c>
    </row>
    <row r="12" spans="1:196" s="8" customFormat="1" ht="24" customHeight="1">
      <c r="A12" s="5" t="s">
        <v>97</v>
      </c>
      <c r="B12" s="6">
        <v>53</v>
      </c>
      <c r="C12" s="6">
        <v>59.6</v>
      </c>
      <c r="D12" s="6">
        <v>60</v>
      </c>
      <c r="E12" s="6">
        <v>100.7</v>
      </c>
      <c r="F12" s="6">
        <v>113.2</v>
      </c>
      <c r="G12" s="6">
        <v>2</v>
      </c>
      <c r="H12" s="6">
        <v>75</v>
      </c>
      <c r="I12" s="6">
        <v>100</v>
      </c>
      <c r="J12" s="6">
        <v>-37.5</v>
      </c>
      <c r="K12" s="6"/>
      <c r="L12" s="6"/>
      <c r="M12" s="6">
        <v>0</v>
      </c>
      <c r="N12" s="6">
        <v>100</v>
      </c>
      <c r="O12" s="6">
        <v>100</v>
      </c>
      <c r="P12" s="6">
        <v>100</v>
      </c>
      <c r="Q12" s="6">
        <v>100</v>
      </c>
      <c r="R12" s="6"/>
      <c r="S12" s="6">
        <v>0</v>
      </c>
      <c r="T12" s="7" t="s">
        <v>14</v>
      </c>
      <c r="U12" s="7" t="s">
        <v>14</v>
      </c>
      <c r="V12" s="7" t="s">
        <v>14</v>
      </c>
      <c r="W12" s="6">
        <v>100</v>
      </c>
      <c r="X12" s="6">
        <v>100</v>
      </c>
      <c r="Y12" s="6">
        <v>0</v>
      </c>
      <c r="Z12" s="7" t="s">
        <v>16</v>
      </c>
      <c r="AA12" s="7" t="s">
        <v>16</v>
      </c>
      <c r="AB12" s="7" t="s">
        <v>16</v>
      </c>
      <c r="AC12" s="6">
        <v>100</v>
      </c>
      <c r="AD12" s="6">
        <v>100</v>
      </c>
      <c r="AE12" s="6">
        <v>0</v>
      </c>
      <c r="AF12" s="7" t="s">
        <v>14</v>
      </c>
      <c r="AG12" s="7" t="s">
        <v>14</v>
      </c>
      <c r="AH12" s="7" t="s">
        <v>14</v>
      </c>
      <c r="AI12" s="6">
        <v>100</v>
      </c>
      <c r="AJ12" s="6">
        <v>100</v>
      </c>
      <c r="AK12" s="6">
        <v>0</v>
      </c>
      <c r="AL12" s="7" t="s">
        <v>17</v>
      </c>
      <c r="AM12" s="7" t="s">
        <v>17</v>
      </c>
      <c r="AN12" s="7" t="s">
        <v>17</v>
      </c>
      <c r="AO12" s="6">
        <v>100</v>
      </c>
      <c r="AP12" s="6">
        <v>100</v>
      </c>
      <c r="AQ12" s="6">
        <v>0</v>
      </c>
      <c r="AR12" s="7" t="s">
        <v>16</v>
      </c>
      <c r="AS12" s="7" t="s">
        <v>16</v>
      </c>
      <c r="AT12" s="7" t="s">
        <v>16</v>
      </c>
      <c r="AU12" s="6">
        <v>100</v>
      </c>
      <c r="AV12" s="6">
        <v>100</v>
      </c>
      <c r="AW12" s="6">
        <v>0</v>
      </c>
      <c r="AX12" s="6">
        <v>0</v>
      </c>
      <c r="AY12" s="6">
        <v>0.1</v>
      </c>
      <c r="AZ12" s="6">
        <v>0.1</v>
      </c>
      <c r="BA12" s="6">
        <v>100</v>
      </c>
      <c r="BB12" s="6"/>
      <c r="BC12" s="6">
        <v>0</v>
      </c>
      <c r="BD12" s="6">
        <v>2</v>
      </c>
      <c r="BE12" s="6">
        <v>2</v>
      </c>
      <c r="BF12" s="6">
        <v>2</v>
      </c>
      <c r="BG12" s="6">
        <v>100</v>
      </c>
      <c r="BH12" s="6">
        <v>100</v>
      </c>
      <c r="BI12" s="6">
        <v>2</v>
      </c>
      <c r="BJ12" s="6">
        <v>5</v>
      </c>
      <c r="BK12" s="6">
        <v>10</v>
      </c>
      <c r="BL12" s="6">
        <v>8</v>
      </c>
      <c r="BM12" s="6">
        <v>80</v>
      </c>
      <c r="BN12" s="6">
        <v>160</v>
      </c>
      <c r="BO12" s="6">
        <v>0</v>
      </c>
      <c r="BP12" s="6">
        <v>0</v>
      </c>
      <c r="BQ12" s="6">
        <v>0</v>
      </c>
      <c r="BR12" s="6">
        <v>0</v>
      </c>
      <c r="BS12" s="6">
        <v>100</v>
      </c>
      <c r="BT12" s="6">
        <v>100</v>
      </c>
      <c r="BU12" s="6">
        <v>0</v>
      </c>
      <c r="BV12" s="6">
        <v>31.3</v>
      </c>
      <c r="BW12" s="6">
        <v>70</v>
      </c>
      <c r="BX12" s="6">
        <v>70</v>
      </c>
      <c r="BY12" s="6">
        <v>100</v>
      </c>
      <c r="BZ12" s="6">
        <v>223</v>
      </c>
      <c r="CA12" s="6">
        <v>3</v>
      </c>
      <c r="CB12" s="6" t="s">
        <v>38</v>
      </c>
      <c r="CC12" s="6" t="s">
        <v>38</v>
      </c>
      <c r="CD12" s="6" t="s">
        <v>38</v>
      </c>
      <c r="CE12" s="6">
        <v>100</v>
      </c>
      <c r="CF12" s="6">
        <v>100</v>
      </c>
      <c r="CG12" s="6">
        <v>0</v>
      </c>
      <c r="CH12" s="6">
        <v>2.3</v>
      </c>
      <c r="CI12" s="6">
        <v>2.3</v>
      </c>
      <c r="CJ12" s="6">
        <v>2.3</v>
      </c>
      <c r="CK12" s="6">
        <v>100</v>
      </c>
      <c r="CL12" s="6">
        <v>100</v>
      </c>
      <c r="CM12" s="6">
        <v>3</v>
      </c>
      <c r="CN12" s="7" t="s">
        <v>71</v>
      </c>
      <c r="CO12" s="7" t="s">
        <v>71</v>
      </c>
      <c r="CP12" s="7" t="s">
        <v>71</v>
      </c>
      <c r="CQ12" s="6">
        <v>100</v>
      </c>
      <c r="CR12" s="6">
        <v>100</v>
      </c>
      <c r="CS12" s="6">
        <v>1</v>
      </c>
      <c r="CT12" s="6">
        <v>0</v>
      </c>
      <c r="CU12" s="6">
        <v>0</v>
      </c>
      <c r="CV12" s="6">
        <v>7</v>
      </c>
      <c r="CW12" s="6" t="s">
        <v>62</v>
      </c>
      <c r="CX12" s="6" t="s">
        <v>62</v>
      </c>
      <c r="CY12" s="6">
        <v>2</v>
      </c>
      <c r="CZ12" s="6">
        <v>80</v>
      </c>
      <c r="DA12" s="6">
        <v>80</v>
      </c>
      <c r="DB12" s="6">
        <v>80</v>
      </c>
      <c r="DC12" s="6">
        <v>100</v>
      </c>
      <c r="DD12" s="6">
        <v>100</v>
      </c>
      <c r="DE12" s="6">
        <v>2</v>
      </c>
      <c r="DF12" s="6">
        <v>55</v>
      </c>
      <c r="DG12" s="6">
        <v>65</v>
      </c>
      <c r="DH12" s="6">
        <v>65</v>
      </c>
      <c r="DI12" s="6">
        <v>100</v>
      </c>
      <c r="DJ12" s="6">
        <v>118</v>
      </c>
      <c r="DK12" s="6">
        <v>2</v>
      </c>
      <c r="DL12" s="6">
        <v>100</v>
      </c>
      <c r="DM12" s="6">
        <v>39</v>
      </c>
      <c r="DN12" s="6">
        <v>81</v>
      </c>
      <c r="DO12" s="6">
        <v>48</v>
      </c>
      <c r="DP12" s="6"/>
      <c r="DQ12" s="6">
        <v>0</v>
      </c>
      <c r="DR12" s="6">
        <v>38.04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1.07</v>
      </c>
      <c r="DY12" s="6">
        <v>1</v>
      </c>
      <c r="DZ12" s="6">
        <v>0.03</v>
      </c>
      <c r="EA12" s="6">
        <v>3</v>
      </c>
      <c r="EB12" s="6">
        <v>2.1</v>
      </c>
      <c r="EC12" s="6">
        <v>1</v>
      </c>
      <c r="ED12" s="6">
        <v>0</v>
      </c>
      <c r="EE12" s="6">
        <v>0</v>
      </c>
      <c r="EF12" s="6">
        <v>0</v>
      </c>
      <c r="EG12" s="6">
        <v>100</v>
      </c>
      <c r="EH12" s="6">
        <v>100</v>
      </c>
      <c r="EI12" s="6">
        <v>0</v>
      </c>
      <c r="EJ12" s="6">
        <v>2</v>
      </c>
      <c r="EK12" s="6">
        <v>2</v>
      </c>
      <c r="EL12" s="6">
        <v>11</v>
      </c>
      <c r="EM12" s="6">
        <v>18</v>
      </c>
      <c r="EN12" s="6">
        <v>18</v>
      </c>
      <c r="EO12" s="6">
        <v>3</v>
      </c>
      <c r="EP12" s="6">
        <v>0</v>
      </c>
      <c r="EQ12" s="6">
        <v>0</v>
      </c>
      <c r="ER12" s="6">
        <v>0</v>
      </c>
      <c r="ES12" s="6">
        <v>100</v>
      </c>
      <c r="ET12" s="6">
        <v>100</v>
      </c>
      <c r="EU12" s="6">
        <v>0</v>
      </c>
      <c r="EV12" s="7" t="s">
        <v>24</v>
      </c>
      <c r="EW12" s="7" t="s">
        <v>24</v>
      </c>
      <c r="EX12" s="7" t="s">
        <v>24</v>
      </c>
      <c r="EY12" s="6">
        <v>100</v>
      </c>
      <c r="EZ12" s="6">
        <v>100</v>
      </c>
      <c r="FA12" s="6">
        <v>2</v>
      </c>
      <c r="FB12" s="6">
        <v>2</v>
      </c>
      <c r="FC12" s="6">
        <v>0</v>
      </c>
      <c r="FD12" s="6">
        <v>0</v>
      </c>
      <c r="FE12" s="6">
        <v>100</v>
      </c>
      <c r="FF12" s="6">
        <v>200</v>
      </c>
      <c r="FG12" s="6">
        <v>3</v>
      </c>
      <c r="FH12" s="6">
        <v>0.8</v>
      </c>
      <c r="FI12" s="6">
        <v>0.8</v>
      </c>
      <c r="FJ12" s="6">
        <v>0.8</v>
      </c>
      <c r="FK12" s="6">
        <v>100</v>
      </c>
      <c r="FL12" s="6">
        <v>100</v>
      </c>
      <c r="FM12" s="6">
        <v>1</v>
      </c>
      <c r="FN12" s="6">
        <v>6.5</v>
      </c>
      <c r="FO12" s="6">
        <v>7.2</v>
      </c>
      <c r="FP12" s="6">
        <v>3.9</v>
      </c>
      <c r="FQ12" s="6">
        <v>54.2</v>
      </c>
      <c r="FR12" s="6">
        <v>60</v>
      </c>
      <c r="FS12" s="6">
        <v>2</v>
      </c>
      <c r="FT12" s="6">
        <v>21</v>
      </c>
      <c r="FU12" s="6">
        <v>21</v>
      </c>
      <c r="FV12" s="6">
        <v>14</v>
      </c>
      <c r="FW12" s="6">
        <v>66.6</v>
      </c>
      <c r="FX12" s="6">
        <v>66.6</v>
      </c>
      <c r="FY12" s="6">
        <v>2</v>
      </c>
      <c r="FZ12" s="6">
        <v>6</v>
      </c>
      <c r="GA12" s="6">
        <v>5</v>
      </c>
      <c r="GB12" s="6">
        <v>6</v>
      </c>
      <c r="GC12" s="6">
        <v>120</v>
      </c>
      <c r="GD12" s="6">
        <v>100</v>
      </c>
      <c r="GE12" s="6">
        <v>3</v>
      </c>
      <c r="GF12" s="6">
        <v>75</v>
      </c>
      <c r="GG12" s="6">
        <v>100</v>
      </c>
      <c r="GH12" s="6">
        <v>75</v>
      </c>
      <c r="GI12" s="6">
        <v>75</v>
      </c>
      <c r="GJ12" s="6">
        <v>100</v>
      </c>
      <c r="GK12" s="6">
        <v>2</v>
      </c>
      <c r="GL12" s="6">
        <v>36</v>
      </c>
      <c r="GM12" s="6">
        <v>3</v>
      </c>
      <c r="GN12" s="6">
        <v>11</v>
      </c>
    </row>
    <row r="13" spans="1:196" s="8" customFormat="1" ht="24" customHeight="1">
      <c r="A13" s="5" t="s">
        <v>98</v>
      </c>
      <c r="B13" s="6">
        <v>29</v>
      </c>
      <c r="C13" s="6">
        <v>44.8</v>
      </c>
      <c r="D13" s="6">
        <v>33.3</v>
      </c>
      <c r="E13" s="6">
        <v>74.3</v>
      </c>
      <c r="F13" s="6">
        <v>114.8</v>
      </c>
      <c r="G13" s="6">
        <v>1</v>
      </c>
      <c r="H13" s="6">
        <v>65</v>
      </c>
      <c r="I13" s="6">
        <v>100</v>
      </c>
      <c r="J13" s="6">
        <v>-79.9</v>
      </c>
      <c r="K13" s="6"/>
      <c r="L13" s="6"/>
      <c r="M13" s="6">
        <v>0</v>
      </c>
      <c r="N13" s="6">
        <v>100</v>
      </c>
      <c r="O13" s="6">
        <v>100</v>
      </c>
      <c r="P13" s="6">
        <v>100</v>
      </c>
      <c r="Q13" s="6">
        <v>100</v>
      </c>
      <c r="R13" s="6"/>
      <c r="S13" s="6">
        <v>0</v>
      </c>
      <c r="T13" s="7" t="s">
        <v>14</v>
      </c>
      <c r="U13" s="7" t="s">
        <v>14</v>
      </c>
      <c r="V13" s="7" t="s">
        <v>14</v>
      </c>
      <c r="W13" s="6">
        <v>100</v>
      </c>
      <c r="X13" s="6">
        <v>100</v>
      </c>
      <c r="Y13" s="6">
        <v>0</v>
      </c>
      <c r="Z13" s="7" t="s">
        <v>16</v>
      </c>
      <c r="AA13" s="7" t="s">
        <v>16</v>
      </c>
      <c r="AB13" s="7" t="s">
        <v>16</v>
      </c>
      <c r="AC13" s="6">
        <v>100</v>
      </c>
      <c r="AD13" s="6">
        <v>100</v>
      </c>
      <c r="AE13" s="6">
        <v>0</v>
      </c>
      <c r="AF13" s="7" t="s">
        <v>14</v>
      </c>
      <c r="AG13" s="7" t="s">
        <v>14</v>
      </c>
      <c r="AH13" s="7" t="s">
        <v>14</v>
      </c>
      <c r="AI13" s="6">
        <v>100</v>
      </c>
      <c r="AJ13" s="6">
        <v>100</v>
      </c>
      <c r="AK13" s="6">
        <v>0</v>
      </c>
      <c r="AL13" s="7" t="s">
        <v>17</v>
      </c>
      <c r="AM13" s="7" t="s">
        <v>17</v>
      </c>
      <c r="AN13" s="7" t="s">
        <v>17</v>
      </c>
      <c r="AO13" s="6">
        <v>100</v>
      </c>
      <c r="AP13" s="6">
        <v>100</v>
      </c>
      <c r="AQ13" s="6">
        <v>0</v>
      </c>
      <c r="AR13" s="7" t="s">
        <v>16</v>
      </c>
      <c r="AS13" s="7" t="s">
        <v>16</v>
      </c>
      <c r="AT13" s="7" t="s">
        <v>16</v>
      </c>
      <c r="AU13" s="6">
        <v>100</v>
      </c>
      <c r="AV13" s="6">
        <v>100</v>
      </c>
      <c r="AW13" s="6">
        <v>0</v>
      </c>
      <c r="AX13" s="6">
        <v>0.1</v>
      </c>
      <c r="AY13" s="6">
        <v>0.09</v>
      </c>
      <c r="AZ13" s="6">
        <v>0.1</v>
      </c>
      <c r="BA13" s="6">
        <v>111.1</v>
      </c>
      <c r="BB13" s="6">
        <v>100</v>
      </c>
      <c r="BC13" s="6">
        <v>0</v>
      </c>
      <c r="BD13" s="6">
        <v>2</v>
      </c>
      <c r="BE13" s="6">
        <v>2</v>
      </c>
      <c r="BF13" s="6">
        <v>1</v>
      </c>
      <c r="BG13" s="6">
        <v>50</v>
      </c>
      <c r="BH13" s="6">
        <v>50</v>
      </c>
      <c r="BI13" s="6">
        <v>1</v>
      </c>
      <c r="BJ13" s="6">
        <v>0</v>
      </c>
      <c r="BK13" s="6">
        <v>7.7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100</v>
      </c>
      <c r="BT13" s="6">
        <v>100</v>
      </c>
      <c r="BU13" s="6">
        <v>0</v>
      </c>
      <c r="BV13" s="6">
        <v>60</v>
      </c>
      <c r="BW13" s="6">
        <v>70</v>
      </c>
      <c r="BX13" s="6">
        <v>70</v>
      </c>
      <c r="BY13" s="6">
        <v>100</v>
      </c>
      <c r="BZ13" s="6">
        <v>116.6</v>
      </c>
      <c r="CA13" s="6">
        <v>3</v>
      </c>
      <c r="CB13" s="6" t="s">
        <v>38</v>
      </c>
      <c r="CC13" s="6" t="s">
        <v>38</v>
      </c>
      <c r="CD13" s="6" t="s">
        <v>38</v>
      </c>
      <c r="CE13" s="6">
        <v>100</v>
      </c>
      <c r="CF13" s="6">
        <v>100</v>
      </c>
      <c r="CG13" s="6">
        <v>0</v>
      </c>
      <c r="CH13" s="6">
        <v>2.2</v>
      </c>
      <c r="CI13" s="6">
        <v>2.2</v>
      </c>
      <c r="CJ13" s="6">
        <v>2.2</v>
      </c>
      <c r="CK13" s="6">
        <v>100</v>
      </c>
      <c r="CL13" s="6">
        <v>100</v>
      </c>
      <c r="CM13" s="6">
        <v>3</v>
      </c>
      <c r="CN13" s="7" t="s">
        <v>71</v>
      </c>
      <c r="CO13" s="7" t="s">
        <v>71</v>
      </c>
      <c r="CP13" s="7" t="s">
        <v>71</v>
      </c>
      <c r="CQ13" s="6">
        <v>100</v>
      </c>
      <c r="CR13" s="6">
        <v>100</v>
      </c>
      <c r="CS13" s="6">
        <v>1</v>
      </c>
      <c r="CT13" s="6">
        <v>2</v>
      </c>
      <c r="CU13" s="6">
        <v>5</v>
      </c>
      <c r="CV13" s="6">
        <v>20</v>
      </c>
      <c r="CW13" s="6" t="s">
        <v>77</v>
      </c>
      <c r="CX13" s="6" t="s">
        <v>63</v>
      </c>
      <c r="CY13" s="6">
        <v>3</v>
      </c>
      <c r="CZ13" s="6">
        <v>70</v>
      </c>
      <c r="DA13" s="6">
        <v>70</v>
      </c>
      <c r="DB13" s="6">
        <v>70</v>
      </c>
      <c r="DC13" s="6">
        <v>100</v>
      </c>
      <c r="DD13" s="6">
        <v>100</v>
      </c>
      <c r="DE13" s="6">
        <v>1</v>
      </c>
      <c r="DF13" s="6">
        <v>40.9</v>
      </c>
      <c r="DG13" s="6">
        <v>45</v>
      </c>
      <c r="DH13" s="6">
        <v>44.95</v>
      </c>
      <c r="DI13" s="6">
        <v>99.9</v>
      </c>
      <c r="DJ13" s="6">
        <v>109.9</v>
      </c>
      <c r="DK13" s="6">
        <v>0</v>
      </c>
      <c r="DL13" s="6">
        <v>49.1</v>
      </c>
      <c r="DM13" s="6">
        <v>49.1</v>
      </c>
      <c r="DN13" s="6">
        <v>49.1</v>
      </c>
      <c r="DO13" s="6">
        <v>100</v>
      </c>
      <c r="DP13" s="6">
        <v>100</v>
      </c>
      <c r="DQ13" s="6">
        <v>2</v>
      </c>
      <c r="DR13" s="6">
        <v>10.8</v>
      </c>
      <c r="DS13" s="6">
        <v>12.5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4.9</v>
      </c>
      <c r="EK13" s="6">
        <v>4.8</v>
      </c>
      <c r="EL13" s="6">
        <v>4.8</v>
      </c>
      <c r="EM13" s="6">
        <v>100</v>
      </c>
      <c r="EN13" s="6">
        <v>98</v>
      </c>
      <c r="EO13" s="6">
        <v>3</v>
      </c>
      <c r="EP13" s="6">
        <v>9.9</v>
      </c>
      <c r="EQ13" s="6">
        <v>9.9</v>
      </c>
      <c r="ER13" s="6">
        <v>9.9</v>
      </c>
      <c r="ES13" s="6">
        <v>100</v>
      </c>
      <c r="ET13" s="6">
        <v>100</v>
      </c>
      <c r="EU13" s="6">
        <v>0</v>
      </c>
      <c r="EV13" s="7" t="s">
        <v>24</v>
      </c>
      <c r="EW13" s="7" t="s">
        <v>24</v>
      </c>
      <c r="EX13" s="7" t="s">
        <v>24</v>
      </c>
      <c r="EY13" s="6">
        <v>100</v>
      </c>
      <c r="EZ13" s="6">
        <v>100</v>
      </c>
      <c r="FA13" s="6">
        <v>2</v>
      </c>
      <c r="FB13" s="6">
        <v>0</v>
      </c>
      <c r="FC13" s="6">
        <v>0</v>
      </c>
      <c r="FD13" s="6">
        <v>0</v>
      </c>
      <c r="FE13" s="6">
        <v>100</v>
      </c>
      <c r="FF13" s="6">
        <v>100</v>
      </c>
      <c r="FG13" s="6">
        <v>3</v>
      </c>
      <c r="FH13" s="6">
        <v>2</v>
      </c>
      <c r="FI13" s="6">
        <v>1</v>
      </c>
      <c r="FJ13" s="6">
        <v>0</v>
      </c>
      <c r="FK13" s="6">
        <v>0</v>
      </c>
      <c r="FL13" s="6">
        <v>0</v>
      </c>
      <c r="FM13" s="6">
        <v>0</v>
      </c>
      <c r="FN13" s="6">
        <v>5.1</v>
      </c>
      <c r="FO13" s="6">
        <v>7.8</v>
      </c>
      <c r="FP13" s="6">
        <v>2.7</v>
      </c>
      <c r="FQ13" s="6">
        <v>34.6</v>
      </c>
      <c r="FR13" s="6">
        <v>52.9</v>
      </c>
      <c r="FS13" s="6">
        <v>2</v>
      </c>
      <c r="FT13" s="6">
        <v>5</v>
      </c>
      <c r="FU13" s="6">
        <v>10</v>
      </c>
      <c r="FV13" s="6">
        <v>3.5</v>
      </c>
      <c r="FW13" s="6">
        <v>10</v>
      </c>
      <c r="FX13" s="6">
        <v>70</v>
      </c>
      <c r="FY13" s="6">
        <v>1</v>
      </c>
      <c r="FZ13" s="6">
        <v>6</v>
      </c>
      <c r="GA13" s="6">
        <v>5</v>
      </c>
      <c r="GB13" s="6">
        <v>4</v>
      </c>
      <c r="GC13" s="6">
        <v>80</v>
      </c>
      <c r="GD13" s="6">
        <v>66.6</v>
      </c>
      <c r="GE13" s="6">
        <v>2</v>
      </c>
      <c r="GF13" s="6">
        <v>50</v>
      </c>
      <c r="GG13" s="6">
        <v>50</v>
      </c>
      <c r="GH13" s="6">
        <v>50</v>
      </c>
      <c r="GI13" s="6">
        <v>100</v>
      </c>
      <c r="GJ13" s="6">
        <v>100</v>
      </c>
      <c r="GK13" s="6">
        <v>0</v>
      </c>
      <c r="GL13" s="6">
        <v>28</v>
      </c>
      <c r="GM13" s="6">
        <v>4</v>
      </c>
      <c r="GN13" s="6">
        <v>13</v>
      </c>
    </row>
    <row r="14" spans="1:196" s="8" customFormat="1" ht="24" customHeight="1">
      <c r="A14" s="9" t="s">
        <v>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</row>
    <row r="15" spans="1:196" s="8" customFormat="1" ht="24" customHeight="1">
      <c r="A15" s="5" t="s">
        <v>99</v>
      </c>
      <c r="B15" s="6">
        <v>54</v>
      </c>
      <c r="C15" s="6">
        <v>49</v>
      </c>
      <c r="D15" s="6">
        <v>71</v>
      </c>
      <c r="E15" s="6">
        <v>145</v>
      </c>
      <c r="F15" s="6">
        <v>131.5</v>
      </c>
      <c r="G15" s="6">
        <v>3</v>
      </c>
      <c r="H15" s="6">
        <v>84.2</v>
      </c>
      <c r="I15" s="6">
        <v>100</v>
      </c>
      <c r="J15" s="6">
        <v>-1</v>
      </c>
      <c r="K15" s="6"/>
      <c r="L15" s="6"/>
      <c r="M15" s="6">
        <v>0</v>
      </c>
      <c r="N15" s="6">
        <v>100</v>
      </c>
      <c r="O15" s="6">
        <v>100</v>
      </c>
      <c r="P15" s="6">
        <v>100</v>
      </c>
      <c r="Q15" s="6">
        <v>100</v>
      </c>
      <c r="R15" s="6"/>
      <c r="S15" s="6">
        <v>0</v>
      </c>
      <c r="T15" s="7" t="s">
        <v>14</v>
      </c>
      <c r="U15" s="7" t="s">
        <v>14</v>
      </c>
      <c r="V15" s="7" t="s">
        <v>14</v>
      </c>
      <c r="W15" s="6">
        <v>100</v>
      </c>
      <c r="X15" s="6">
        <v>100</v>
      </c>
      <c r="Y15" s="6">
        <v>0</v>
      </c>
      <c r="Z15" s="7" t="s">
        <v>16</v>
      </c>
      <c r="AA15" s="7" t="s">
        <v>16</v>
      </c>
      <c r="AB15" s="7" t="s">
        <v>16</v>
      </c>
      <c r="AC15" s="6">
        <v>100</v>
      </c>
      <c r="AD15" s="6">
        <v>100</v>
      </c>
      <c r="AE15" s="6">
        <v>0</v>
      </c>
      <c r="AF15" s="7" t="s">
        <v>14</v>
      </c>
      <c r="AG15" s="7" t="s">
        <v>14</v>
      </c>
      <c r="AH15" s="7" t="s">
        <v>14</v>
      </c>
      <c r="AI15" s="6">
        <v>100</v>
      </c>
      <c r="AJ15" s="6">
        <v>100</v>
      </c>
      <c r="AK15" s="6">
        <v>0</v>
      </c>
      <c r="AL15" s="7" t="s">
        <v>17</v>
      </c>
      <c r="AM15" s="7" t="s">
        <v>17</v>
      </c>
      <c r="AN15" s="7" t="s">
        <v>17</v>
      </c>
      <c r="AO15" s="6">
        <v>100</v>
      </c>
      <c r="AP15" s="6">
        <v>100</v>
      </c>
      <c r="AQ15" s="6">
        <v>0</v>
      </c>
      <c r="AR15" s="7" t="s">
        <v>16</v>
      </c>
      <c r="AS15" s="7" t="s">
        <v>16</v>
      </c>
      <c r="AT15" s="7" t="s">
        <v>16</v>
      </c>
      <c r="AU15" s="6">
        <v>100</v>
      </c>
      <c r="AV15" s="6">
        <v>100</v>
      </c>
      <c r="AW15" s="6">
        <v>0</v>
      </c>
      <c r="AX15" s="6">
        <v>5.5</v>
      </c>
      <c r="AY15" s="6">
        <v>0.2</v>
      </c>
      <c r="AZ15" s="6">
        <v>2.6</v>
      </c>
      <c r="BA15" s="6">
        <v>130</v>
      </c>
      <c r="BB15" s="6">
        <v>47.3</v>
      </c>
      <c r="BC15" s="6">
        <v>1</v>
      </c>
      <c r="BD15" s="6">
        <v>3</v>
      </c>
      <c r="BE15" s="6">
        <v>3</v>
      </c>
      <c r="BF15" s="6">
        <v>4</v>
      </c>
      <c r="BG15" s="6">
        <v>130</v>
      </c>
      <c r="BH15" s="6">
        <v>130</v>
      </c>
      <c r="BI15" s="6">
        <v>3</v>
      </c>
      <c r="BJ15" s="6">
        <v>7</v>
      </c>
      <c r="BK15" s="6">
        <v>7</v>
      </c>
      <c r="BL15" s="6">
        <v>7</v>
      </c>
      <c r="BM15" s="6">
        <v>100</v>
      </c>
      <c r="BN15" s="6">
        <v>100</v>
      </c>
      <c r="BO15" s="6">
        <v>0</v>
      </c>
      <c r="BP15" s="6">
        <v>1.4</v>
      </c>
      <c r="BQ15" s="6">
        <v>1.4</v>
      </c>
      <c r="BR15" s="6">
        <v>1.4</v>
      </c>
      <c r="BS15" s="6">
        <v>100</v>
      </c>
      <c r="BT15" s="6">
        <v>100</v>
      </c>
      <c r="BU15" s="6">
        <v>2</v>
      </c>
      <c r="BV15" s="6">
        <v>46.1</v>
      </c>
      <c r="BW15" s="6">
        <v>70</v>
      </c>
      <c r="BX15" s="6">
        <v>76</v>
      </c>
      <c r="BY15" s="6">
        <v>108.6</v>
      </c>
      <c r="BZ15" s="6">
        <v>164.9</v>
      </c>
      <c r="CA15" s="6">
        <v>3</v>
      </c>
      <c r="CB15" s="6" t="s">
        <v>38</v>
      </c>
      <c r="CC15" s="6" t="s">
        <v>38</v>
      </c>
      <c r="CD15" s="6" t="s">
        <v>38</v>
      </c>
      <c r="CE15" s="6">
        <v>100</v>
      </c>
      <c r="CF15" s="6">
        <v>100</v>
      </c>
      <c r="CG15" s="6">
        <v>0</v>
      </c>
      <c r="CH15" s="6">
        <v>0.7</v>
      </c>
      <c r="CI15" s="6">
        <v>1.4</v>
      </c>
      <c r="CJ15" s="6">
        <v>1.4</v>
      </c>
      <c r="CK15" s="6">
        <v>100</v>
      </c>
      <c r="CL15" s="6" t="s">
        <v>78</v>
      </c>
      <c r="CM15" s="6">
        <v>2</v>
      </c>
      <c r="CN15" s="7" t="s">
        <v>71</v>
      </c>
      <c r="CO15" s="7" t="s">
        <v>79</v>
      </c>
      <c r="CP15" s="7" t="s">
        <v>79</v>
      </c>
      <c r="CQ15" s="6">
        <v>100</v>
      </c>
      <c r="CR15" s="6">
        <v>150</v>
      </c>
      <c r="CS15" s="6">
        <v>3</v>
      </c>
      <c r="CT15" s="6">
        <v>5</v>
      </c>
      <c r="CU15" s="6">
        <v>5</v>
      </c>
      <c r="CV15" s="6">
        <v>10</v>
      </c>
      <c r="CW15" s="6" t="s">
        <v>78</v>
      </c>
      <c r="CX15" s="6" t="s">
        <v>78</v>
      </c>
      <c r="CY15" s="6">
        <v>3</v>
      </c>
      <c r="CZ15" s="6">
        <v>80</v>
      </c>
      <c r="DA15" s="6">
        <v>80</v>
      </c>
      <c r="DB15" s="6">
        <v>80</v>
      </c>
      <c r="DC15" s="6">
        <v>100</v>
      </c>
      <c r="DD15" s="6">
        <v>100</v>
      </c>
      <c r="DE15" s="6">
        <v>2</v>
      </c>
      <c r="DF15" s="6">
        <v>76</v>
      </c>
      <c r="DG15" s="6">
        <v>76</v>
      </c>
      <c r="DH15" s="6">
        <v>76.14</v>
      </c>
      <c r="DI15" s="6">
        <v>100.2</v>
      </c>
      <c r="DJ15" s="6">
        <v>100.2</v>
      </c>
      <c r="DK15" s="6">
        <v>2</v>
      </c>
      <c r="DL15" s="6">
        <v>47.6</v>
      </c>
      <c r="DM15" s="6">
        <v>47.6</v>
      </c>
      <c r="DN15" s="6">
        <v>47</v>
      </c>
      <c r="DO15" s="6">
        <v>101.3</v>
      </c>
      <c r="DP15" s="6">
        <v>101.3</v>
      </c>
      <c r="DQ15" s="6">
        <v>2</v>
      </c>
      <c r="DR15" s="6">
        <v>100</v>
      </c>
      <c r="DS15" s="6">
        <v>100</v>
      </c>
      <c r="DT15" s="6">
        <v>100</v>
      </c>
      <c r="DU15" s="6">
        <v>100</v>
      </c>
      <c r="DV15" s="6">
        <v>100</v>
      </c>
      <c r="DW15" s="6">
        <v>3</v>
      </c>
      <c r="DX15" s="6">
        <v>0.17</v>
      </c>
      <c r="DY15" s="6">
        <v>0</v>
      </c>
      <c r="DZ15" s="6">
        <v>0.06</v>
      </c>
      <c r="EA15" s="6">
        <v>106</v>
      </c>
      <c r="EB15" s="6">
        <v>35.3</v>
      </c>
      <c r="EC15" s="6">
        <v>1</v>
      </c>
      <c r="ED15" s="6">
        <v>1</v>
      </c>
      <c r="EE15" s="6">
        <v>2</v>
      </c>
      <c r="EF15" s="6">
        <v>2</v>
      </c>
      <c r="EG15" s="6">
        <v>100</v>
      </c>
      <c r="EH15" s="6" t="s">
        <v>78</v>
      </c>
      <c r="EI15" s="6">
        <v>2</v>
      </c>
      <c r="EJ15" s="6">
        <v>18</v>
      </c>
      <c r="EK15" s="6">
        <v>18</v>
      </c>
      <c r="EL15" s="6">
        <v>18</v>
      </c>
      <c r="EM15" s="6">
        <v>100</v>
      </c>
      <c r="EN15" s="6">
        <v>100</v>
      </c>
      <c r="EO15" s="6">
        <v>3</v>
      </c>
      <c r="EP15" s="6">
        <v>70</v>
      </c>
      <c r="EQ15" s="6">
        <v>80</v>
      </c>
      <c r="ER15" s="6">
        <v>80</v>
      </c>
      <c r="ES15" s="6">
        <v>100</v>
      </c>
      <c r="ET15" s="6">
        <v>114</v>
      </c>
      <c r="EU15" s="6">
        <v>2</v>
      </c>
      <c r="EV15" s="7" t="s">
        <v>24</v>
      </c>
      <c r="EW15" s="7" t="s">
        <v>24</v>
      </c>
      <c r="EX15" s="7" t="s">
        <v>24</v>
      </c>
      <c r="EY15" s="6">
        <v>100</v>
      </c>
      <c r="EZ15" s="6">
        <v>100</v>
      </c>
      <c r="FA15" s="6">
        <v>2</v>
      </c>
      <c r="FB15" s="6">
        <v>7</v>
      </c>
      <c r="FC15" s="6">
        <v>0</v>
      </c>
      <c r="FD15" s="6">
        <v>0</v>
      </c>
      <c r="FE15" s="6">
        <v>100</v>
      </c>
      <c r="FF15" s="6" t="s">
        <v>62</v>
      </c>
      <c r="FG15" s="6">
        <v>3</v>
      </c>
      <c r="FH15" s="6">
        <v>0.7</v>
      </c>
      <c r="FI15" s="6">
        <v>0.7</v>
      </c>
      <c r="FJ15" s="6">
        <v>0.7</v>
      </c>
      <c r="FK15" s="6">
        <v>100</v>
      </c>
      <c r="FL15" s="6">
        <v>100</v>
      </c>
      <c r="FM15" s="6">
        <v>1</v>
      </c>
      <c r="FN15" s="6">
        <v>2</v>
      </c>
      <c r="FO15" s="6">
        <v>1.7</v>
      </c>
      <c r="FP15" s="6">
        <v>1.7</v>
      </c>
      <c r="FQ15" s="6">
        <v>100</v>
      </c>
      <c r="FR15" s="6">
        <v>85</v>
      </c>
      <c r="FS15" s="6">
        <v>1</v>
      </c>
      <c r="FT15" s="6">
        <v>25</v>
      </c>
      <c r="FU15" s="6">
        <v>24</v>
      </c>
      <c r="FV15" s="6">
        <v>30</v>
      </c>
      <c r="FW15" s="6">
        <v>125</v>
      </c>
      <c r="FX15" s="6">
        <v>120</v>
      </c>
      <c r="FY15" s="6">
        <v>3</v>
      </c>
      <c r="FZ15" s="6">
        <v>6</v>
      </c>
      <c r="GA15" s="6">
        <v>5</v>
      </c>
      <c r="GB15" s="6">
        <v>6</v>
      </c>
      <c r="GC15" s="6">
        <v>120</v>
      </c>
      <c r="GD15" s="6">
        <v>100</v>
      </c>
      <c r="GE15" s="6">
        <v>3</v>
      </c>
      <c r="GF15" s="6">
        <v>100</v>
      </c>
      <c r="GG15" s="6">
        <v>100</v>
      </c>
      <c r="GH15" s="6">
        <v>100</v>
      </c>
      <c r="GI15" s="6">
        <v>100</v>
      </c>
      <c r="GJ15" s="6">
        <v>100</v>
      </c>
      <c r="GK15" s="6">
        <v>3</v>
      </c>
      <c r="GL15" s="6">
        <v>53</v>
      </c>
      <c r="GM15" s="6">
        <v>1</v>
      </c>
      <c r="GN15" s="6">
        <v>1</v>
      </c>
    </row>
    <row r="16" spans="1:196" s="8" customFormat="1" ht="24" customHeight="1">
      <c r="A16" s="5" t="s">
        <v>100</v>
      </c>
      <c r="B16" s="6">
        <v>38</v>
      </c>
      <c r="C16" s="6">
        <v>30</v>
      </c>
      <c r="D16" s="6">
        <v>49</v>
      </c>
      <c r="E16" s="6">
        <v>163</v>
      </c>
      <c r="F16" s="6">
        <v>129</v>
      </c>
      <c r="G16" s="6">
        <v>1</v>
      </c>
      <c r="H16" s="6">
        <v>66.2</v>
      </c>
      <c r="I16" s="6">
        <v>100</v>
      </c>
      <c r="J16" s="6">
        <v>-4.4</v>
      </c>
      <c r="K16" s="6"/>
      <c r="L16" s="6"/>
      <c r="M16" s="6">
        <v>0</v>
      </c>
      <c r="N16" s="6">
        <v>100</v>
      </c>
      <c r="O16" s="6">
        <v>100</v>
      </c>
      <c r="P16" s="6">
        <v>100</v>
      </c>
      <c r="Q16" s="6">
        <v>100</v>
      </c>
      <c r="R16" s="6"/>
      <c r="S16" s="6">
        <v>0</v>
      </c>
      <c r="T16" s="7" t="s">
        <v>14</v>
      </c>
      <c r="U16" s="7" t="s">
        <v>14</v>
      </c>
      <c r="V16" s="7" t="s">
        <v>14</v>
      </c>
      <c r="W16" s="6">
        <v>100</v>
      </c>
      <c r="X16" s="6">
        <v>100</v>
      </c>
      <c r="Y16" s="6">
        <v>0</v>
      </c>
      <c r="Z16" s="7" t="s">
        <v>16</v>
      </c>
      <c r="AA16" s="7" t="s">
        <v>16</v>
      </c>
      <c r="AB16" s="7" t="s">
        <v>16</v>
      </c>
      <c r="AC16" s="6">
        <v>100</v>
      </c>
      <c r="AD16" s="6">
        <v>100</v>
      </c>
      <c r="AE16" s="6">
        <v>0</v>
      </c>
      <c r="AF16" s="7" t="s">
        <v>14</v>
      </c>
      <c r="AG16" s="7" t="s">
        <v>14</v>
      </c>
      <c r="AH16" s="7" t="s">
        <v>14</v>
      </c>
      <c r="AI16" s="6">
        <v>100</v>
      </c>
      <c r="AJ16" s="6">
        <v>100</v>
      </c>
      <c r="AK16" s="6">
        <v>0</v>
      </c>
      <c r="AL16" s="7" t="s">
        <v>17</v>
      </c>
      <c r="AM16" s="7" t="s">
        <v>17</v>
      </c>
      <c r="AN16" s="7" t="s">
        <v>17</v>
      </c>
      <c r="AO16" s="6">
        <v>100</v>
      </c>
      <c r="AP16" s="6">
        <v>100</v>
      </c>
      <c r="AQ16" s="6">
        <v>0</v>
      </c>
      <c r="AR16" s="7" t="s">
        <v>16</v>
      </c>
      <c r="AS16" s="7" t="s">
        <v>16</v>
      </c>
      <c r="AT16" s="7" t="s">
        <v>16</v>
      </c>
      <c r="AU16" s="6">
        <v>100</v>
      </c>
      <c r="AV16" s="6">
        <v>100</v>
      </c>
      <c r="AW16" s="6">
        <v>0</v>
      </c>
      <c r="AX16" s="6">
        <v>1.3</v>
      </c>
      <c r="AY16" s="6">
        <v>1.3</v>
      </c>
      <c r="AZ16" s="6">
        <v>2.5</v>
      </c>
      <c r="BA16" s="6">
        <v>192</v>
      </c>
      <c r="BB16" s="6">
        <v>192</v>
      </c>
      <c r="BC16" s="6">
        <v>1</v>
      </c>
      <c r="BD16" s="6">
        <v>9</v>
      </c>
      <c r="BE16" s="6">
        <v>7</v>
      </c>
      <c r="BF16" s="6">
        <v>8</v>
      </c>
      <c r="BG16" s="6">
        <v>114</v>
      </c>
      <c r="BH16" s="6">
        <v>88.9</v>
      </c>
      <c r="BI16" s="6">
        <v>3</v>
      </c>
      <c r="BJ16" s="6">
        <v>27</v>
      </c>
      <c r="BK16" s="6">
        <v>27.31</v>
      </c>
      <c r="BL16" s="6">
        <v>27.34</v>
      </c>
      <c r="BM16" s="6">
        <v>100.1</v>
      </c>
      <c r="BN16" s="6">
        <v>101.3</v>
      </c>
      <c r="BO16" s="6">
        <v>2</v>
      </c>
      <c r="BP16" s="6">
        <v>2.7</v>
      </c>
      <c r="BQ16" s="6">
        <v>2.7</v>
      </c>
      <c r="BR16" s="6">
        <v>3.15</v>
      </c>
      <c r="BS16" s="6">
        <v>116.6</v>
      </c>
      <c r="BT16" s="6">
        <v>116.6</v>
      </c>
      <c r="BU16" s="6">
        <v>3</v>
      </c>
      <c r="BV16" s="6">
        <v>41</v>
      </c>
      <c r="BW16" s="6">
        <v>70</v>
      </c>
      <c r="BX16" s="6">
        <v>70.8</v>
      </c>
      <c r="BY16" s="6">
        <v>101.1</v>
      </c>
      <c r="BZ16" s="6">
        <v>172.7</v>
      </c>
      <c r="CA16" s="6">
        <v>3</v>
      </c>
      <c r="CB16" s="6" t="s">
        <v>20</v>
      </c>
      <c r="CC16" s="6" t="s">
        <v>20</v>
      </c>
      <c r="CD16" s="6" t="s">
        <v>20</v>
      </c>
      <c r="CE16" s="6">
        <v>100</v>
      </c>
      <c r="CF16" s="6">
        <v>100</v>
      </c>
      <c r="CG16" s="6">
        <v>3</v>
      </c>
      <c r="CH16" s="6">
        <v>0.36</v>
      </c>
      <c r="CI16" s="6">
        <v>0.37</v>
      </c>
      <c r="CJ16" s="6">
        <v>0.55</v>
      </c>
      <c r="CK16" s="6">
        <v>148.6</v>
      </c>
      <c r="CL16" s="6">
        <v>152.7</v>
      </c>
      <c r="CM16" s="6">
        <v>1</v>
      </c>
      <c r="CN16" s="7" t="s">
        <v>71</v>
      </c>
      <c r="CO16" s="7" t="s">
        <v>71</v>
      </c>
      <c r="CP16" s="7" t="s">
        <v>71</v>
      </c>
      <c r="CQ16" s="6">
        <v>100</v>
      </c>
      <c r="CR16" s="6">
        <v>100</v>
      </c>
      <c r="CS16" s="6">
        <v>1</v>
      </c>
      <c r="CT16" s="6">
        <v>11</v>
      </c>
      <c r="CU16" s="6">
        <v>9</v>
      </c>
      <c r="CV16" s="6">
        <v>9</v>
      </c>
      <c r="CW16" s="6">
        <v>100</v>
      </c>
      <c r="CX16" s="6">
        <v>81.8</v>
      </c>
      <c r="CY16" s="6">
        <v>3</v>
      </c>
      <c r="CZ16" s="6">
        <v>80</v>
      </c>
      <c r="DA16" s="6">
        <v>80</v>
      </c>
      <c r="DB16" s="6">
        <v>80</v>
      </c>
      <c r="DC16" s="6">
        <v>100</v>
      </c>
      <c r="DD16" s="6">
        <v>100</v>
      </c>
      <c r="DE16" s="6">
        <v>2</v>
      </c>
      <c r="DF16" s="6">
        <v>45</v>
      </c>
      <c r="DG16" s="6">
        <v>45</v>
      </c>
      <c r="DH16" s="6">
        <v>53.4</v>
      </c>
      <c r="DI16" s="6">
        <v>118.7</v>
      </c>
      <c r="DJ16" s="6">
        <v>118.7</v>
      </c>
      <c r="DK16" s="6">
        <v>1</v>
      </c>
      <c r="DL16" s="6">
        <v>44.2</v>
      </c>
      <c r="DM16" s="6">
        <v>43</v>
      </c>
      <c r="DN16" s="6">
        <v>43.6</v>
      </c>
      <c r="DO16" s="6">
        <v>98.6</v>
      </c>
      <c r="DP16" s="6">
        <v>101.4</v>
      </c>
      <c r="DQ16" s="6">
        <v>2</v>
      </c>
      <c r="DR16" s="6">
        <v>1.8</v>
      </c>
      <c r="DS16" s="6">
        <v>2</v>
      </c>
      <c r="DT16" s="6">
        <v>16.2</v>
      </c>
      <c r="DU16" s="6" t="s">
        <v>81</v>
      </c>
      <c r="DV16" s="6" t="s">
        <v>80</v>
      </c>
      <c r="DW16" s="6">
        <v>3</v>
      </c>
      <c r="DX16" s="6">
        <v>0.08</v>
      </c>
      <c r="DY16" s="6">
        <v>0.1</v>
      </c>
      <c r="DZ16" s="6">
        <v>0.14</v>
      </c>
      <c r="EA16" s="6">
        <v>140</v>
      </c>
      <c r="EB16" s="6">
        <v>175</v>
      </c>
      <c r="EC16" s="6">
        <v>3</v>
      </c>
      <c r="ED16" s="6">
        <v>1</v>
      </c>
      <c r="EE16" s="6">
        <v>1</v>
      </c>
      <c r="EF16" s="6">
        <v>1</v>
      </c>
      <c r="EG16" s="6">
        <v>100</v>
      </c>
      <c r="EH16" s="6">
        <v>100</v>
      </c>
      <c r="EI16" s="6">
        <v>2</v>
      </c>
      <c r="EJ16" s="6">
        <v>1.3</v>
      </c>
      <c r="EK16" s="6">
        <v>1.2</v>
      </c>
      <c r="EL16" s="6">
        <v>1.2</v>
      </c>
      <c r="EM16" s="6">
        <v>100</v>
      </c>
      <c r="EN16" s="6">
        <v>0.92</v>
      </c>
      <c r="EO16" s="6">
        <v>3</v>
      </c>
      <c r="EP16" s="6">
        <v>30.49</v>
      </c>
      <c r="EQ16" s="6">
        <v>31.6</v>
      </c>
      <c r="ER16" s="6">
        <v>34.4</v>
      </c>
      <c r="ES16" s="6">
        <v>108.9</v>
      </c>
      <c r="ET16" s="6">
        <v>112.8</v>
      </c>
      <c r="EU16" s="6">
        <v>0</v>
      </c>
      <c r="EV16" s="7" t="s">
        <v>24</v>
      </c>
      <c r="EW16" s="7" t="s">
        <v>24</v>
      </c>
      <c r="EX16" s="7" t="s">
        <v>24</v>
      </c>
      <c r="EY16" s="6">
        <v>100</v>
      </c>
      <c r="EZ16" s="6">
        <v>100</v>
      </c>
      <c r="FA16" s="6">
        <v>2</v>
      </c>
      <c r="FB16" s="6">
        <v>2</v>
      </c>
      <c r="FC16" s="6">
        <v>1</v>
      </c>
      <c r="FD16" s="6">
        <v>0</v>
      </c>
      <c r="FE16" s="6">
        <v>100</v>
      </c>
      <c r="FF16" s="6">
        <v>200</v>
      </c>
      <c r="FG16" s="6">
        <v>3</v>
      </c>
      <c r="FH16" s="6">
        <v>0</v>
      </c>
      <c r="FI16" s="6">
        <v>1</v>
      </c>
      <c r="FJ16" s="6">
        <v>0</v>
      </c>
      <c r="FK16" s="6">
        <v>0</v>
      </c>
      <c r="FL16" s="6">
        <v>0</v>
      </c>
      <c r="FM16" s="6">
        <v>0</v>
      </c>
      <c r="FN16" s="6">
        <v>7.7</v>
      </c>
      <c r="FO16" s="6">
        <v>8.7</v>
      </c>
      <c r="FP16" s="6">
        <v>3.2</v>
      </c>
      <c r="FQ16" s="6">
        <v>36.8</v>
      </c>
      <c r="FR16" s="6">
        <v>41.6</v>
      </c>
      <c r="FS16" s="6">
        <v>2</v>
      </c>
      <c r="FT16" s="6">
        <v>12.5</v>
      </c>
      <c r="FU16" s="6">
        <v>14</v>
      </c>
      <c r="FV16" s="6">
        <v>21</v>
      </c>
      <c r="FW16" s="6">
        <v>150</v>
      </c>
      <c r="FX16" s="6">
        <v>168</v>
      </c>
      <c r="FY16" s="6">
        <v>3</v>
      </c>
      <c r="FZ16" s="6">
        <v>12</v>
      </c>
      <c r="GA16" s="6">
        <v>10</v>
      </c>
      <c r="GB16" s="6">
        <v>10</v>
      </c>
      <c r="GC16" s="6">
        <v>100</v>
      </c>
      <c r="GD16" s="6">
        <v>83</v>
      </c>
      <c r="GE16" s="6">
        <v>3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50</v>
      </c>
      <c r="GM16" s="6">
        <v>2</v>
      </c>
      <c r="GN16" s="6">
        <v>3</v>
      </c>
    </row>
    <row r="17" spans="1:196" s="8" customFormat="1" ht="24" customHeight="1">
      <c r="A17" s="5" t="s">
        <v>101</v>
      </c>
      <c r="B17" s="6">
        <v>46</v>
      </c>
      <c r="C17" s="6">
        <v>56</v>
      </c>
      <c r="D17" s="6">
        <v>56</v>
      </c>
      <c r="E17" s="6">
        <v>100</v>
      </c>
      <c r="F17" s="6">
        <v>121.8</v>
      </c>
      <c r="G17" s="6">
        <v>2</v>
      </c>
      <c r="H17" s="6">
        <v>82.9</v>
      </c>
      <c r="I17" s="6">
        <v>100</v>
      </c>
      <c r="J17" s="6">
        <v>7.1</v>
      </c>
      <c r="K17" s="6">
        <v>7.1</v>
      </c>
      <c r="L17" s="6">
        <v>8.6</v>
      </c>
      <c r="M17" s="6">
        <v>0</v>
      </c>
      <c r="N17" s="6">
        <v>100</v>
      </c>
      <c r="O17" s="6">
        <v>100</v>
      </c>
      <c r="P17" s="6">
        <v>100</v>
      </c>
      <c r="Q17" s="6">
        <v>100</v>
      </c>
      <c r="R17" s="6"/>
      <c r="S17" s="6">
        <v>0</v>
      </c>
      <c r="T17" s="7" t="s">
        <v>14</v>
      </c>
      <c r="U17" s="7" t="s">
        <v>14</v>
      </c>
      <c r="V17" s="7" t="s">
        <v>14</v>
      </c>
      <c r="W17" s="6">
        <v>100</v>
      </c>
      <c r="X17" s="6">
        <v>100</v>
      </c>
      <c r="Y17" s="6">
        <v>0</v>
      </c>
      <c r="Z17" s="7" t="s">
        <v>16</v>
      </c>
      <c r="AA17" s="7" t="s">
        <v>16</v>
      </c>
      <c r="AB17" s="7" t="s">
        <v>16</v>
      </c>
      <c r="AC17" s="6">
        <v>100</v>
      </c>
      <c r="AD17" s="6">
        <v>100</v>
      </c>
      <c r="AE17" s="6">
        <v>0</v>
      </c>
      <c r="AF17" s="7" t="s">
        <v>14</v>
      </c>
      <c r="AG17" s="7" t="s">
        <v>14</v>
      </c>
      <c r="AH17" s="7" t="s">
        <v>14</v>
      </c>
      <c r="AI17" s="6">
        <v>100</v>
      </c>
      <c r="AJ17" s="6">
        <v>100</v>
      </c>
      <c r="AK17" s="6">
        <v>0</v>
      </c>
      <c r="AL17" s="7" t="s">
        <v>17</v>
      </c>
      <c r="AM17" s="7" t="s">
        <v>17</v>
      </c>
      <c r="AN17" s="7" t="s">
        <v>17</v>
      </c>
      <c r="AO17" s="6">
        <v>100</v>
      </c>
      <c r="AP17" s="6">
        <v>100</v>
      </c>
      <c r="AQ17" s="6">
        <v>0</v>
      </c>
      <c r="AR17" s="6" t="s">
        <v>16</v>
      </c>
      <c r="AS17" s="7" t="s">
        <v>16</v>
      </c>
      <c r="AT17" s="7" t="s">
        <v>16</v>
      </c>
      <c r="AU17" s="6">
        <v>100</v>
      </c>
      <c r="AV17" s="6">
        <v>100</v>
      </c>
      <c r="AW17" s="6">
        <v>0</v>
      </c>
      <c r="AX17" s="6">
        <v>0.1</v>
      </c>
      <c r="AY17" s="6">
        <v>0</v>
      </c>
      <c r="AZ17" s="6">
        <v>4.6</v>
      </c>
      <c r="BA17" s="7" t="s">
        <v>82</v>
      </c>
      <c r="BB17" s="6">
        <v>224</v>
      </c>
      <c r="BC17" s="6">
        <v>2</v>
      </c>
      <c r="BD17" s="6">
        <v>3</v>
      </c>
      <c r="BE17" s="6">
        <v>3</v>
      </c>
      <c r="BF17" s="6">
        <v>3</v>
      </c>
      <c r="BG17" s="6">
        <v>100</v>
      </c>
      <c r="BH17" s="6">
        <v>100</v>
      </c>
      <c r="BI17" s="6">
        <v>3</v>
      </c>
      <c r="BJ17" s="6">
        <v>0</v>
      </c>
      <c r="BK17" s="6">
        <v>0</v>
      </c>
      <c r="BL17" s="6">
        <v>0</v>
      </c>
      <c r="BM17" s="6">
        <v>100</v>
      </c>
      <c r="BN17" s="6">
        <v>100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30</v>
      </c>
      <c r="BW17" s="6">
        <v>70</v>
      </c>
      <c r="BX17" s="6">
        <v>78</v>
      </c>
      <c r="BY17" s="6">
        <v>111.4</v>
      </c>
      <c r="BZ17" s="6">
        <v>260</v>
      </c>
      <c r="CA17" s="6">
        <v>3</v>
      </c>
      <c r="CB17" s="6" t="s">
        <v>38</v>
      </c>
      <c r="CC17" s="6" t="s">
        <v>38</v>
      </c>
      <c r="CD17" s="6" t="s">
        <v>38</v>
      </c>
      <c r="CE17" s="6">
        <v>100</v>
      </c>
      <c r="CF17" s="6">
        <v>100</v>
      </c>
      <c r="CG17" s="6">
        <v>0</v>
      </c>
      <c r="CH17" s="6">
        <v>2.1</v>
      </c>
      <c r="CI17" s="6">
        <v>2.1</v>
      </c>
      <c r="CJ17" s="6">
        <v>2.1</v>
      </c>
      <c r="CK17" s="6">
        <v>100</v>
      </c>
      <c r="CL17" s="6">
        <v>100</v>
      </c>
      <c r="CM17" s="6">
        <v>3</v>
      </c>
      <c r="CN17" s="7" t="s">
        <v>79</v>
      </c>
      <c r="CO17" s="7" t="s">
        <v>71</v>
      </c>
      <c r="CP17" s="7" t="s">
        <v>71</v>
      </c>
      <c r="CQ17" s="6">
        <v>100</v>
      </c>
      <c r="CR17" s="6">
        <v>50</v>
      </c>
      <c r="CS17" s="6">
        <v>1</v>
      </c>
      <c r="CT17" s="6">
        <v>0</v>
      </c>
      <c r="CU17" s="6">
        <v>7</v>
      </c>
      <c r="CV17" s="6">
        <v>7</v>
      </c>
      <c r="CW17" s="6">
        <v>100</v>
      </c>
      <c r="CX17" s="6" t="s">
        <v>62</v>
      </c>
      <c r="CY17" s="6">
        <v>3</v>
      </c>
      <c r="CZ17" s="6">
        <v>50</v>
      </c>
      <c r="DA17" s="7" t="s">
        <v>83</v>
      </c>
      <c r="DB17" s="7" t="s">
        <v>83</v>
      </c>
      <c r="DC17" s="6">
        <v>100</v>
      </c>
      <c r="DD17" s="6">
        <v>0</v>
      </c>
      <c r="DE17" s="6">
        <v>0</v>
      </c>
      <c r="DF17" s="6">
        <v>42</v>
      </c>
      <c r="DG17" s="6">
        <v>42</v>
      </c>
      <c r="DH17" s="6">
        <v>42</v>
      </c>
      <c r="DI17" s="6">
        <v>100</v>
      </c>
      <c r="DJ17" s="6">
        <v>100</v>
      </c>
      <c r="DK17" s="6">
        <v>0</v>
      </c>
      <c r="DL17" s="6">
        <v>60</v>
      </c>
      <c r="DM17" s="6">
        <v>49.3</v>
      </c>
      <c r="DN17" s="6">
        <v>49.3</v>
      </c>
      <c r="DO17" s="6">
        <v>100</v>
      </c>
      <c r="DP17" s="6">
        <v>121.7</v>
      </c>
      <c r="DQ17" s="6">
        <v>1</v>
      </c>
      <c r="DR17" s="6">
        <v>9</v>
      </c>
      <c r="DS17" s="6">
        <v>5</v>
      </c>
      <c r="DT17" s="6">
        <v>5</v>
      </c>
      <c r="DU17" s="6">
        <v>100</v>
      </c>
      <c r="DV17" s="6">
        <v>53.7</v>
      </c>
      <c r="DW17" s="6">
        <v>2</v>
      </c>
      <c r="DX17" s="6">
        <v>0.03</v>
      </c>
      <c r="DY17" s="6">
        <v>0.1</v>
      </c>
      <c r="DZ17" s="6">
        <v>0.1</v>
      </c>
      <c r="EA17" s="6">
        <v>100</v>
      </c>
      <c r="EB17" s="6" t="s">
        <v>23</v>
      </c>
      <c r="EC17" s="6">
        <v>3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8</v>
      </c>
      <c r="EK17" s="6">
        <v>5</v>
      </c>
      <c r="EL17" s="6">
        <v>5</v>
      </c>
      <c r="EM17" s="6">
        <v>100</v>
      </c>
      <c r="EN17" s="6">
        <v>160</v>
      </c>
      <c r="EO17" s="6">
        <v>3</v>
      </c>
      <c r="EP17" s="6">
        <v>37</v>
      </c>
      <c r="EQ17" s="6">
        <v>80</v>
      </c>
      <c r="ER17" s="6">
        <v>80</v>
      </c>
      <c r="ES17" s="6">
        <v>100</v>
      </c>
      <c r="ET17" s="6" t="s">
        <v>78</v>
      </c>
      <c r="EU17" s="6">
        <v>3</v>
      </c>
      <c r="EV17" s="7" t="s">
        <v>24</v>
      </c>
      <c r="EW17" s="7" t="s">
        <v>24</v>
      </c>
      <c r="EX17" s="7" t="s">
        <v>24</v>
      </c>
      <c r="EY17" s="6">
        <v>100</v>
      </c>
      <c r="EZ17" s="6">
        <v>100</v>
      </c>
      <c r="FA17" s="6">
        <v>2</v>
      </c>
      <c r="FB17" s="6">
        <v>0</v>
      </c>
      <c r="FC17" s="6">
        <v>0</v>
      </c>
      <c r="FD17" s="6">
        <v>0</v>
      </c>
      <c r="FE17" s="6">
        <v>100</v>
      </c>
      <c r="FF17" s="6">
        <v>100</v>
      </c>
      <c r="FG17" s="6">
        <v>3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3</v>
      </c>
      <c r="FO17" s="6">
        <v>3</v>
      </c>
      <c r="FP17" s="6">
        <v>1.9</v>
      </c>
      <c r="FQ17" s="6">
        <v>63</v>
      </c>
      <c r="FR17" s="6">
        <v>63</v>
      </c>
      <c r="FS17" s="6">
        <v>1</v>
      </c>
      <c r="FT17" s="6">
        <v>11</v>
      </c>
      <c r="FU17" s="6">
        <v>11</v>
      </c>
      <c r="FV17" s="6">
        <v>20</v>
      </c>
      <c r="FW17" s="6">
        <v>181.8</v>
      </c>
      <c r="FX17" s="6">
        <v>181.8</v>
      </c>
      <c r="FY17" s="6">
        <v>3</v>
      </c>
      <c r="FZ17" s="6">
        <v>6</v>
      </c>
      <c r="GA17" s="6">
        <v>5</v>
      </c>
      <c r="GB17" s="6">
        <v>6</v>
      </c>
      <c r="GC17" s="6">
        <v>120</v>
      </c>
      <c r="GD17" s="6">
        <v>100</v>
      </c>
      <c r="GE17" s="6">
        <v>3</v>
      </c>
      <c r="GF17" s="6">
        <v>100</v>
      </c>
      <c r="GG17" s="6">
        <v>100</v>
      </c>
      <c r="GH17" s="6">
        <v>100</v>
      </c>
      <c r="GI17" s="6">
        <v>100</v>
      </c>
      <c r="GJ17" s="6">
        <v>100</v>
      </c>
      <c r="GK17" s="6">
        <v>3</v>
      </c>
      <c r="GL17" s="6">
        <v>40</v>
      </c>
      <c r="GM17" s="6">
        <v>3</v>
      </c>
      <c r="GN17" s="6">
        <v>6</v>
      </c>
    </row>
    <row r="18" spans="1:196" s="8" customFormat="1" ht="24" customHeight="1">
      <c r="A18" s="5" t="s">
        <v>102</v>
      </c>
      <c r="B18" s="6">
        <v>18</v>
      </c>
      <c r="C18" s="6">
        <v>57</v>
      </c>
      <c r="D18" s="6">
        <v>31</v>
      </c>
      <c r="E18" s="6">
        <v>54.4</v>
      </c>
      <c r="F18" s="6">
        <v>172.2</v>
      </c>
      <c r="G18" s="6">
        <v>1</v>
      </c>
      <c r="H18" s="6">
        <v>68.4</v>
      </c>
      <c r="I18" s="6">
        <v>100</v>
      </c>
      <c r="J18" s="6">
        <v>13</v>
      </c>
      <c r="K18" s="6">
        <v>13</v>
      </c>
      <c r="L18" s="6">
        <v>19</v>
      </c>
      <c r="M18" s="6">
        <v>0</v>
      </c>
      <c r="N18" s="6">
        <v>100</v>
      </c>
      <c r="O18" s="6">
        <v>100</v>
      </c>
      <c r="P18" s="6">
        <v>100</v>
      </c>
      <c r="Q18" s="6">
        <v>100</v>
      </c>
      <c r="R18" s="6"/>
      <c r="S18" s="6">
        <v>0</v>
      </c>
      <c r="T18" s="7" t="s">
        <v>14</v>
      </c>
      <c r="U18" s="7" t="s">
        <v>14</v>
      </c>
      <c r="V18" s="7" t="s">
        <v>14</v>
      </c>
      <c r="W18" s="6">
        <v>100</v>
      </c>
      <c r="X18" s="6">
        <v>100</v>
      </c>
      <c r="Y18" s="6">
        <v>0</v>
      </c>
      <c r="Z18" s="7" t="s">
        <v>16</v>
      </c>
      <c r="AA18" s="7" t="s">
        <v>16</v>
      </c>
      <c r="AB18" s="7" t="s">
        <v>16</v>
      </c>
      <c r="AC18" s="6">
        <v>100</v>
      </c>
      <c r="AD18" s="6">
        <v>100</v>
      </c>
      <c r="AE18" s="6">
        <v>0</v>
      </c>
      <c r="AF18" s="7" t="s">
        <v>14</v>
      </c>
      <c r="AG18" s="7" t="s">
        <v>14</v>
      </c>
      <c r="AH18" s="7" t="s">
        <v>84</v>
      </c>
      <c r="AI18" s="6"/>
      <c r="AJ18" s="6"/>
      <c r="AK18" s="6">
        <v>-1</v>
      </c>
      <c r="AL18" s="7" t="s">
        <v>17</v>
      </c>
      <c r="AM18" s="7" t="s">
        <v>17</v>
      </c>
      <c r="AN18" s="7" t="s">
        <v>17</v>
      </c>
      <c r="AO18" s="6">
        <v>100</v>
      </c>
      <c r="AP18" s="6">
        <v>100</v>
      </c>
      <c r="AQ18" s="6">
        <v>0</v>
      </c>
      <c r="AR18" s="7" t="s">
        <v>16</v>
      </c>
      <c r="AS18" s="7" t="s">
        <v>16</v>
      </c>
      <c r="AT18" s="7" t="s">
        <v>16</v>
      </c>
      <c r="AU18" s="6">
        <v>100</v>
      </c>
      <c r="AV18" s="6">
        <v>100</v>
      </c>
      <c r="AW18" s="6">
        <v>0</v>
      </c>
      <c r="AX18" s="6">
        <v>0.1</v>
      </c>
      <c r="AY18" s="6">
        <v>0.04</v>
      </c>
      <c r="AZ18" s="6">
        <v>0.1</v>
      </c>
      <c r="BA18" s="6">
        <v>250</v>
      </c>
      <c r="BB18" s="6">
        <v>100</v>
      </c>
      <c r="BC18" s="6">
        <v>0</v>
      </c>
      <c r="BD18" s="6">
        <v>5</v>
      </c>
      <c r="BE18" s="6">
        <v>5</v>
      </c>
      <c r="BF18" s="6">
        <v>4</v>
      </c>
      <c r="BG18" s="6">
        <v>80</v>
      </c>
      <c r="BH18" s="6">
        <v>80</v>
      </c>
      <c r="BI18" s="6">
        <v>3</v>
      </c>
      <c r="BJ18" s="6">
        <v>3.7</v>
      </c>
      <c r="BK18" s="6">
        <v>3.7</v>
      </c>
      <c r="BL18" s="6">
        <v>3.7</v>
      </c>
      <c r="BM18" s="6">
        <v>100</v>
      </c>
      <c r="BN18" s="6">
        <v>100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46.2</v>
      </c>
      <c r="BW18" s="6">
        <v>70</v>
      </c>
      <c r="BX18" s="6">
        <v>70</v>
      </c>
      <c r="BY18" s="6">
        <v>100</v>
      </c>
      <c r="BZ18" s="6">
        <v>151</v>
      </c>
      <c r="CA18" s="6">
        <v>3</v>
      </c>
      <c r="CB18" s="6" t="s">
        <v>38</v>
      </c>
      <c r="CC18" s="6" t="s">
        <v>38</v>
      </c>
      <c r="CD18" s="6" t="s">
        <v>38</v>
      </c>
      <c r="CE18" s="6">
        <v>100</v>
      </c>
      <c r="CF18" s="6">
        <v>100</v>
      </c>
      <c r="CG18" s="6">
        <v>0</v>
      </c>
      <c r="CH18" s="6">
        <v>2</v>
      </c>
      <c r="CI18" s="6">
        <v>2</v>
      </c>
      <c r="CJ18" s="6">
        <v>2</v>
      </c>
      <c r="CK18" s="6">
        <v>100</v>
      </c>
      <c r="CL18" s="6">
        <v>100</v>
      </c>
      <c r="CM18" s="6">
        <v>2</v>
      </c>
      <c r="CN18" s="7" t="s">
        <v>71</v>
      </c>
      <c r="CO18" s="7" t="s">
        <v>71</v>
      </c>
      <c r="CP18" s="7" t="s">
        <v>71</v>
      </c>
      <c r="CQ18" s="6">
        <v>100</v>
      </c>
      <c r="CR18" s="6">
        <v>100</v>
      </c>
      <c r="CS18" s="6">
        <v>1</v>
      </c>
      <c r="CT18" s="6">
        <v>12</v>
      </c>
      <c r="CU18" s="6">
        <v>12</v>
      </c>
      <c r="CV18" s="6">
        <v>17</v>
      </c>
      <c r="CW18" s="6">
        <v>141.6</v>
      </c>
      <c r="CX18" s="6">
        <v>141.6</v>
      </c>
      <c r="CY18" s="6">
        <v>3</v>
      </c>
      <c r="CZ18" s="6">
        <v>70</v>
      </c>
      <c r="DA18" s="6">
        <v>70</v>
      </c>
      <c r="DB18" s="6">
        <v>70</v>
      </c>
      <c r="DC18" s="6">
        <v>100</v>
      </c>
      <c r="DD18" s="6">
        <v>100</v>
      </c>
      <c r="DE18" s="6">
        <v>1</v>
      </c>
      <c r="DF18" s="6">
        <v>42</v>
      </c>
      <c r="DG18" s="6">
        <v>42</v>
      </c>
      <c r="DH18" s="6">
        <v>45</v>
      </c>
      <c r="DI18" s="6">
        <v>107.1</v>
      </c>
      <c r="DJ18" s="6">
        <v>107.1</v>
      </c>
      <c r="DK18" s="6">
        <v>0</v>
      </c>
      <c r="DL18" s="6">
        <v>59.9</v>
      </c>
      <c r="DM18" s="6">
        <v>59.9</v>
      </c>
      <c r="DN18" s="6">
        <v>59.9</v>
      </c>
      <c r="DO18" s="6">
        <v>100</v>
      </c>
      <c r="DP18" s="6">
        <v>100</v>
      </c>
      <c r="DQ18" s="6">
        <v>0</v>
      </c>
      <c r="DR18" s="6">
        <v>25.2</v>
      </c>
      <c r="DS18" s="6">
        <v>25.2</v>
      </c>
      <c r="DT18" s="6">
        <v>31.6</v>
      </c>
      <c r="DU18" s="6">
        <v>125.4</v>
      </c>
      <c r="DV18" s="6">
        <v>125.4</v>
      </c>
      <c r="DW18" s="6">
        <v>3</v>
      </c>
      <c r="DX18" s="6">
        <v>0.128</v>
      </c>
      <c r="DY18" s="6">
        <v>0</v>
      </c>
      <c r="DZ18" s="6">
        <v>0.028</v>
      </c>
      <c r="EA18" s="6">
        <v>0</v>
      </c>
      <c r="EB18" s="6">
        <v>21.9</v>
      </c>
      <c r="EC18" s="6">
        <v>1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2</v>
      </c>
      <c r="EK18" s="6">
        <v>2</v>
      </c>
      <c r="EL18" s="6">
        <v>2</v>
      </c>
      <c r="EM18" s="6">
        <v>100</v>
      </c>
      <c r="EN18" s="6">
        <v>100</v>
      </c>
      <c r="EO18" s="6">
        <v>3</v>
      </c>
      <c r="EP18" s="6">
        <v>100</v>
      </c>
      <c r="EQ18" s="6">
        <v>100</v>
      </c>
      <c r="ER18" s="6">
        <v>100</v>
      </c>
      <c r="ES18" s="6">
        <v>100</v>
      </c>
      <c r="ET18" s="6">
        <v>100</v>
      </c>
      <c r="EU18" s="6">
        <v>3</v>
      </c>
      <c r="EV18" s="7" t="s">
        <v>24</v>
      </c>
      <c r="EW18" s="7" t="s">
        <v>24</v>
      </c>
      <c r="EX18" s="7" t="s">
        <v>24</v>
      </c>
      <c r="EY18" s="6">
        <v>100</v>
      </c>
      <c r="EZ18" s="6">
        <v>100</v>
      </c>
      <c r="FA18" s="6">
        <v>2</v>
      </c>
      <c r="FB18" s="6">
        <v>0</v>
      </c>
      <c r="FC18" s="6">
        <v>0</v>
      </c>
      <c r="FD18" s="6">
        <v>0</v>
      </c>
      <c r="FE18" s="6">
        <v>100</v>
      </c>
      <c r="FF18" s="6">
        <v>100</v>
      </c>
      <c r="FG18" s="6">
        <v>3</v>
      </c>
      <c r="FH18" s="6">
        <v>1</v>
      </c>
      <c r="FI18" s="6">
        <v>1</v>
      </c>
      <c r="FJ18" s="6">
        <v>1</v>
      </c>
      <c r="FK18" s="6">
        <v>100</v>
      </c>
      <c r="FL18" s="6">
        <v>100</v>
      </c>
      <c r="FM18" s="6">
        <v>1</v>
      </c>
      <c r="FN18" s="6">
        <v>2.5</v>
      </c>
      <c r="FO18" s="6">
        <v>2.5</v>
      </c>
      <c r="FP18" s="6">
        <v>1.48</v>
      </c>
      <c r="FQ18" s="6">
        <v>59.2</v>
      </c>
      <c r="FR18" s="6">
        <v>59.2</v>
      </c>
      <c r="FS18" s="6">
        <v>1</v>
      </c>
      <c r="FT18" s="6">
        <v>23</v>
      </c>
      <c r="FU18" s="6">
        <v>23</v>
      </c>
      <c r="FV18" s="6">
        <v>24</v>
      </c>
      <c r="FW18" s="6">
        <v>104.3</v>
      </c>
      <c r="FX18" s="6">
        <v>104.3</v>
      </c>
      <c r="FY18" s="6">
        <v>3</v>
      </c>
      <c r="FZ18" s="6">
        <v>6</v>
      </c>
      <c r="GA18" s="6">
        <v>5</v>
      </c>
      <c r="GB18" s="6">
        <v>7</v>
      </c>
      <c r="GC18" s="6">
        <v>140</v>
      </c>
      <c r="GD18" s="6">
        <v>116</v>
      </c>
      <c r="GE18" s="6">
        <v>3</v>
      </c>
      <c r="GF18" s="6">
        <v>100</v>
      </c>
      <c r="GG18" s="6">
        <v>100</v>
      </c>
      <c r="GH18" s="6">
        <v>100</v>
      </c>
      <c r="GI18" s="6">
        <v>100</v>
      </c>
      <c r="GJ18" s="6">
        <v>100</v>
      </c>
      <c r="GK18" s="6">
        <v>3</v>
      </c>
      <c r="GL18" s="6">
        <v>39</v>
      </c>
      <c r="GM18" s="6">
        <v>4</v>
      </c>
      <c r="GN18" s="6">
        <v>8</v>
      </c>
    </row>
    <row r="19" spans="1:196" s="8" customFormat="1" ht="24" customHeight="1">
      <c r="A19" s="5" t="s">
        <v>103</v>
      </c>
      <c r="B19" s="6">
        <v>31</v>
      </c>
      <c r="C19" s="6">
        <v>44</v>
      </c>
      <c r="D19" s="6">
        <v>43</v>
      </c>
      <c r="E19" s="6">
        <v>97.4</v>
      </c>
      <c r="F19" s="6">
        <v>138.7</v>
      </c>
      <c r="G19" s="6">
        <v>1</v>
      </c>
      <c r="H19" s="6">
        <v>61.6</v>
      </c>
      <c r="I19" s="6">
        <v>100</v>
      </c>
      <c r="J19" s="6">
        <v>-19</v>
      </c>
      <c r="K19" s="6"/>
      <c r="L19" s="6"/>
      <c r="M19" s="6">
        <v>0</v>
      </c>
      <c r="N19" s="6">
        <v>100</v>
      </c>
      <c r="O19" s="6">
        <v>100</v>
      </c>
      <c r="P19" s="6">
        <v>100</v>
      </c>
      <c r="Q19" s="6">
        <v>100</v>
      </c>
      <c r="R19" s="6"/>
      <c r="S19" s="6">
        <v>0</v>
      </c>
      <c r="T19" s="7" t="s">
        <v>14</v>
      </c>
      <c r="U19" s="7" t="s">
        <v>14</v>
      </c>
      <c r="V19" s="7" t="s">
        <v>14</v>
      </c>
      <c r="W19" s="6">
        <v>100</v>
      </c>
      <c r="X19" s="6">
        <v>100</v>
      </c>
      <c r="Y19" s="6">
        <v>0</v>
      </c>
      <c r="Z19" s="7" t="s">
        <v>16</v>
      </c>
      <c r="AA19" s="6" t="s">
        <v>16</v>
      </c>
      <c r="AB19" s="7" t="s">
        <v>16</v>
      </c>
      <c r="AC19" s="6">
        <v>100</v>
      </c>
      <c r="AD19" s="6">
        <v>100</v>
      </c>
      <c r="AE19" s="6">
        <v>0</v>
      </c>
      <c r="AF19" s="7" t="s">
        <v>14</v>
      </c>
      <c r="AG19" s="7" t="s">
        <v>14</v>
      </c>
      <c r="AH19" s="7" t="s">
        <v>14</v>
      </c>
      <c r="AI19" s="6">
        <v>100</v>
      </c>
      <c r="AJ19" s="6">
        <v>100</v>
      </c>
      <c r="AK19" s="6">
        <v>0</v>
      </c>
      <c r="AL19" s="7" t="s">
        <v>17</v>
      </c>
      <c r="AM19" s="7" t="s">
        <v>17</v>
      </c>
      <c r="AN19" s="7" t="s">
        <v>17</v>
      </c>
      <c r="AO19" s="6">
        <v>100</v>
      </c>
      <c r="AP19" s="6">
        <v>100</v>
      </c>
      <c r="AQ19" s="6">
        <v>0</v>
      </c>
      <c r="AR19" s="7" t="s">
        <v>85</v>
      </c>
      <c r="AS19" s="6" t="s">
        <v>16</v>
      </c>
      <c r="AT19" s="7" t="s">
        <v>16</v>
      </c>
      <c r="AU19" s="6">
        <v>100</v>
      </c>
      <c r="AV19" s="6"/>
      <c r="AW19" s="6">
        <v>0</v>
      </c>
      <c r="AX19" s="6">
        <v>0.1</v>
      </c>
      <c r="AY19" s="6">
        <v>0.2</v>
      </c>
      <c r="AZ19" s="6">
        <v>0.2</v>
      </c>
      <c r="BA19" s="6">
        <v>100</v>
      </c>
      <c r="BB19" s="6">
        <v>100</v>
      </c>
      <c r="BC19" s="6">
        <v>0</v>
      </c>
      <c r="BD19" s="6">
        <v>2</v>
      </c>
      <c r="BE19" s="6">
        <v>3</v>
      </c>
      <c r="BF19" s="6">
        <v>3</v>
      </c>
      <c r="BG19" s="6">
        <v>100</v>
      </c>
      <c r="BH19" s="6">
        <v>150</v>
      </c>
      <c r="BI19" s="6">
        <v>3</v>
      </c>
      <c r="BJ19" s="6">
        <v>3.6</v>
      </c>
      <c r="BK19" s="6">
        <v>3.6</v>
      </c>
      <c r="BL19" s="6">
        <v>3.6</v>
      </c>
      <c r="BM19" s="6">
        <v>100</v>
      </c>
      <c r="BN19" s="6">
        <v>100</v>
      </c>
      <c r="BO19" s="6">
        <v>0</v>
      </c>
      <c r="BP19" s="6">
        <v>1.89</v>
      </c>
      <c r="BQ19" s="6">
        <v>1.9</v>
      </c>
      <c r="BR19" s="6">
        <v>1.9</v>
      </c>
      <c r="BS19" s="6">
        <v>100</v>
      </c>
      <c r="BT19" s="6">
        <v>100.5</v>
      </c>
      <c r="BU19" s="6">
        <v>2</v>
      </c>
      <c r="BV19" s="6">
        <v>33</v>
      </c>
      <c r="BW19" s="6">
        <v>70</v>
      </c>
      <c r="BX19" s="6">
        <v>70</v>
      </c>
      <c r="BY19" s="6">
        <v>100</v>
      </c>
      <c r="BZ19" s="6">
        <v>212</v>
      </c>
      <c r="CA19" s="6">
        <v>3</v>
      </c>
      <c r="CB19" s="6" t="s">
        <v>38</v>
      </c>
      <c r="CC19" s="6" t="s">
        <v>38</v>
      </c>
      <c r="CD19" s="6" t="s">
        <v>38</v>
      </c>
      <c r="CE19" s="6">
        <v>100</v>
      </c>
      <c r="CF19" s="6">
        <v>100</v>
      </c>
      <c r="CG19" s="6">
        <v>0</v>
      </c>
      <c r="CH19" s="6">
        <v>0.63</v>
      </c>
      <c r="CI19" s="6">
        <v>0.63</v>
      </c>
      <c r="CJ19" s="6">
        <v>0.63</v>
      </c>
      <c r="CK19" s="6">
        <v>100</v>
      </c>
      <c r="CL19" s="6">
        <v>100</v>
      </c>
      <c r="CM19" s="6">
        <v>1</v>
      </c>
      <c r="CN19" s="7" t="s">
        <v>79</v>
      </c>
      <c r="CO19" s="7" t="s">
        <v>79</v>
      </c>
      <c r="CP19" s="7" t="s">
        <v>79</v>
      </c>
      <c r="CQ19" s="6">
        <v>100</v>
      </c>
      <c r="CR19" s="6">
        <v>100</v>
      </c>
      <c r="CS19" s="6">
        <v>3</v>
      </c>
      <c r="CT19" s="6">
        <v>3</v>
      </c>
      <c r="CU19" s="6">
        <v>2</v>
      </c>
      <c r="CV19" s="6">
        <v>10</v>
      </c>
      <c r="CW19" s="6" t="s">
        <v>65</v>
      </c>
      <c r="CX19" s="6" t="s">
        <v>86</v>
      </c>
      <c r="CY19" s="6">
        <v>3</v>
      </c>
      <c r="CZ19" s="7" t="s">
        <v>76</v>
      </c>
      <c r="DA19" s="7" t="s">
        <v>76</v>
      </c>
      <c r="DB19" s="7" t="s">
        <v>76</v>
      </c>
      <c r="DC19" s="6"/>
      <c r="DD19" s="6"/>
      <c r="DE19" s="6">
        <v>0</v>
      </c>
      <c r="DF19" s="6">
        <v>61</v>
      </c>
      <c r="DG19" s="6">
        <v>61</v>
      </c>
      <c r="DH19" s="6">
        <v>61</v>
      </c>
      <c r="DI19" s="6">
        <v>100</v>
      </c>
      <c r="DJ19" s="6">
        <v>100</v>
      </c>
      <c r="DK19" s="6">
        <v>2</v>
      </c>
      <c r="DL19" s="6">
        <v>54.8</v>
      </c>
      <c r="DM19" s="6">
        <v>54.8</v>
      </c>
      <c r="DN19" s="6">
        <v>54.8</v>
      </c>
      <c r="DO19" s="6">
        <v>100</v>
      </c>
      <c r="DP19" s="6">
        <v>100</v>
      </c>
      <c r="DQ19" s="6">
        <v>0</v>
      </c>
      <c r="DR19" s="6">
        <v>8.28</v>
      </c>
      <c r="DS19" s="6">
        <v>8.28</v>
      </c>
      <c r="DT19" s="6">
        <v>10</v>
      </c>
      <c r="DU19" s="6">
        <v>120.7</v>
      </c>
      <c r="DV19" s="6">
        <v>120.7</v>
      </c>
      <c r="DW19" s="6">
        <v>2</v>
      </c>
      <c r="DX19" s="6">
        <v>0.09</v>
      </c>
      <c r="DY19" s="6">
        <v>0.04</v>
      </c>
      <c r="DZ19" s="6">
        <v>0.13</v>
      </c>
      <c r="EA19" s="6">
        <v>325</v>
      </c>
      <c r="EB19" s="6">
        <v>144</v>
      </c>
      <c r="EC19" s="6">
        <v>3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0.01</v>
      </c>
      <c r="EK19" s="6">
        <v>0.01</v>
      </c>
      <c r="EL19" s="6">
        <v>0.01</v>
      </c>
      <c r="EM19" s="6">
        <v>100</v>
      </c>
      <c r="EN19" s="6">
        <v>100</v>
      </c>
      <c r="EO19" s="6">
        <v>3</v>
      </c>
      <c r="EP19" s="6">
        <v>20</v>
      </c>
      <c r="EQ19" s="6">
        <v>20</v>
      </c>
      <c r="ER19" s="6">
        <v>20</v>
      </c>
      <c r="ES19" s="6">
        <v>100</v>
      </c>
      <c r="ET19" s="6">
        <v>100</v>
      </c>
      <c r="EU19" s="6">
        <v>0</v>
      </c>
      <c r="EV19" s="7" t="s">
        <v>24</v>
      </c>
      <c r="EW19" s="7" t="s">
        <v>24</v>
      </c>
      <c r="EX19" s="7" t="s">
        <v>24</v>
      </c>
      <c r="EY19" s="6">
        <v>100</v>
      </c>
      <c r="EZ19" s="6">
        <v>100</v>
      </c>
      <c r="FA19" s="6">
        <v>2</v>
      </c>
      <c r="FB19" s="6">
        <v>0</v>
      </c>
      <c r="FC19" s="6">
        <v>0</v>
      </c>
      <c r="FD19" s="6">
        <v>0</v>
      </c>
      <c r="FE19" s="6">
        <v>100</v>
      </c>
      <c r="FF19" s="6">
        <v>100</v>
      </c>
      <c r="FG19" s="6">
        <v>3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2.8</v>
      </c>
      <c r="FO19" s="6">
        <v>2.8</v>
      </c>
      <c r="FP19" s="6">
        <v>1</v>
      </c>
      <c r="FQ19" s="6">
        <v>35.7</v>
      </c>
      <c r="FR19" s="6">
        <v>35.7</v>
      </c>
      <c r="FS19" s="6">
        <v>1</v>
      </c>
      <c r="FT19" s="6">
        <v>17</v>
      </c>
      <c r="FU19" s="6">
        <v>17</v>
      </c>
      <c r="FV19" s="6">
        <v>34</v>
      </c>
      <c r="FW19" s="6" t="s">
        <v>78</v>
      </c>
      <c r="FX19" s="6" t="s">
        <v>78</v>
      </c>
      <c r="FY19" s="6">
        <v>3</v>
      </c>
      <c r="FZ19" s="6">
        <v>6</v>
      </c>
      <c r="GA19" s="6">
        <v>5</v>
      </c>
      <c r="GB19" s="6">
        <v>5</v>
      </c>
      <c r="GC19" s="6">
        <v>100</v>
      </c>
      <c r="GD19" s="6">
        <v>83.3</v>
      </c>
      <c r="GE19" s="6">
        <v>3</v>
      </c>
      <c r="GF19" s="6">
        <v>50</v>
      </c>
      <c r="GG19" s="6">
        <v>50</v>
      </c>
      <c r="GH19" s="6">
        <v>50</v>
      </c>
      <c r="GI19" s="6">
        <v>100</v>
      </c>
      <c r="GJ19" s="6">
        <v>100</v>
      </c>
      <c r="GK19" s="6">
        <v>0</v>
      </c>
      <c r="GL19" s="6">
        <v>38</v>
      </c>
      <c r="GM19" s="6">
        <v>5</v>
      </c>
      <c r="GN19" s="6">
        <v>9</v>
      </c>
    </row>
    <row r="20" spans="1:196" s="8" customFormat="1" ht="24" customHeight="1">
      <c r="A20" s="5" t="s">
        <v>104</v>
      </c>
      <c r="B20" s="6">
        <v>47</v>
      </c>
      <c r="C20" s="6">
        <v>47</v>
      </c>
      <c r="D20" s="6">
        <v>52</v>
      </c>
      <c r="E20" s="6">
        <v>110.6</v>
      </c>
      <c r="F20" s="6">
        <v>110.6</v>
      </c>
      <c r="G20" s="6">
        <v>2</v>
      </c>
      <c r="H20" s="6">
        <v>83.7</v>
      </c>
      <c r="I20" s="6">
        <v>100</v>
      </c>
      <c r="J20" s="6">
        <v>27.6</v>
      </c>
      <c r="K20" s="6">
        <v>27.6</v>
      </c>
      <c r="L20" s="6">
        <v>32.9</v>
      </c>
      <c r="M20" s="6">
        <v>0</v>
      </c>
      <c r="N20" s="6">
        <v>100</v>
      </c>
      <c r="O20" s="6">
        <v>100</v>
      </c>
      <c r="P20" s="6">
        <v>100</v>
      </c>
      <c r="Q20" s="6">
        <v>100</v>
      </c>
      <c r="R20" s="6"/>
      <c r="S20" s="6">
        <v>0</v>
      </c>
      <c r="T20" s="7" t="s">
        <v>14</v>
      </c>
      <c r="U20" s="7" t="s">
        <v>14</v>
      </c>
      <c r="V20" s="7" t="s">
        <v>14</v>
      </c>
      <c r="W20" s="6">
        <v>100</v>
      </c>
      <c r="X20" s="6">
        <v>100</v>
      </c>
      <c r="Y20" s="6">
        <v>0</v>
      </c>
      <c r="Z20" s="7" t="s">
        <v>16</v>
      </c>
      <c r="AA20" s="7" t="s">
        <v>16</v>
      </c>
      <c r="AB20" s="7" t="s">
        <v>16</v>
      </c>
      <c r="AC20" s="6">
        <v>100</v>
      </c>
      <c r="AD20" s="6">
        <v>100</v>
      </c>
      <c r="AE20" s="6">
        <v>0</v>
      </c>
      <c r="AF20" s="7" t="s">
        <v>14</v>
      </c>
      <c r="AG20" s="7" t="s">
        <v>14</v>
      </c>
      <c r="AH20" s="7" t="s">
        <v>14</v>
      </c>
      <c r="AI20" s="6">
        <v>100</v>
      </c>
      <c r="AJ20" s="6">
        <v>100</v>
      </c>
      <c r="AK20" s="6">
        <v>0</v>
      </c>
      <c r="AL20" s="7" t="s">
        <v>17</v>
      </c>
      <c r="AM20" s="7" t="s">
        <v>17</v>
      </c>
      <c r="AN20" s="7" t="s">
        <v>17</v>
      </c>
      <c r="AO20" s="6">
        <v>100</v>
      </c>
      <c r="AP20" s="6">
        <v>100</v>
      </c>
      <c r="AQ20" s="6">
        <v>0</v>
      </c>
      <c r="AR20" s="7" t="s">
        <v>16</v>
      </c>
      <c r="AS20" s="7" t="s">
        <v>16</v>
      </c>
      <c r="AT20" s="7" t="s">
        <v>85</v>
      </c>
      <c r="AU20" s="6"/>
      <c r="AV20" s="6"/>
      <c r="AW20" s="6">
        <v>-1</v>
      </c>
      <c r="AX20" s="6">
        <v>0</v>
      </c>
      <c r="AY20" s="6">
        <v>0.03</v>
      </c>
      <c r="AZ20" s="6">
        <v>0.06</v>
      </c>
      <c r="BA20" s="6">
        <v>200</v>
      </c>
      <c r="BB20" s="6"/>
      <c r="BC20" s="6">
        <v>0</v>
      </c>
      <c r="BD20" s="6">
        <v>4</v>
      </c>
      <c r="BE20" s="6">
        <v>4</v>
      </c>
      <c r="BF20" s="6">
        <v>4</v>
      </c>
      <c r="BG20" s="6">
        <v>100</v>
      </c>
      <c r="BH20" s="6">
        <v>100</v>
      </c>
      <c r="BI20" s="6">
        <v>3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24.4</v>
      </c>
      <c r="BW20" s="6">
        <v>70</v>
      </c>
      <c r="BX20" s="6">
        <v>70</v>
      </c>
      <c r="BY20" s="6">
        <v>100</v>
      </c>
      <c r="BZ20" s="6">
        <v>287</v>
      </c>
      <c r="CA20" s="6">
        <v>3</v>
      </c>
      <c r="CB20" s="6" t="s">
        <v>38</v>
      </c>
      <c r="CC20" s="6" t="s">
        <v>38</v>
      </c>
      <c r="CD20" s="6" t="s">
        <v>38</v>
      </c>
      <c r="CE20" s="6">
        <v>100</v>
      </c>
      <c r="CF20" s="6">
        <v>100</v>
      </c>
      <c r="CG20" s="6">
        <v>0</v>
      </c>
      <c r="CH20" s="6">
        <v>1.9</v>
      </c>
      <c r="CI20" s="6">
        <v>2.1</v>
      </c>
      <c r="CJ20" s="6">
        <v>2.1</v>
      </c>
      <c r="CK20" s="6">
        <v>100</v>
      </c>
      <c r="CL20" s="6">
        <v>110</v>
      </c>
      <c r="CM20" s="6">
        <v>2</v>
      </c>
      <c r="CN20" s="7" t="s">
        <v>79</v>
      </c>
      <c r="CO20" s="7" t="s">
        <v>79</v>
      </c>
      <c r="CP20" s="7" t="s">
        <v>79</v>
      </c>
      <c r="CQ20" s="6">
        <v>100</v>
      </c>
      <c r="CR20" s="6">
        <v>100</v>
      </c>
      <c r="CS20" s="6">
        <v>1</v>
      </c>
      <c r="CT20" s="6">
        <v>7</v>
      </c>
      <c r="CU20" s="6">
        <v>10</v>
      </c>
      <c r="CV20" s="6">
        <v>10</v>
      </c>
      <c r="CW20" s="6">
        <v>100</v>
      </c>
      <c r="CX20" s="6">
        <v>142</v>
      </c>
      <c r="CY20" s="6">
        <v>3</v>
      </c>
      <c r="CZ20" s="6">
        <v>80</v>
      </c>
      <c r="DA20" s="6">
        <v>80</v>
      </c>
      <c r="DB20" s="6">
        <v>80</v>
      </c>
      <c r="DC20" s="6">
        <v>100</v>
      </c>
      <c r="DD20" s="6">
        <v>100</v>
      </c>
      <c r="DE20" s="6">
        <v>2</v>
      </c>
      <c r="DF20" s="6">
        <v>40</v>
      </c>
      <c r="DG20" s="6">
        <v>45</v>
      </c>
      <c r="DH20" s="6">
        <v>60</v>
      </c>
      <c r="DI20" s="6">
        <v>133</v>
      </c>
      <c r="DJ20" s="6">
        <v>150</v>
      </c>
      <c r="DK20" s="6">
        <v>1</v>
      </c>
      <c r="DL20" s="6">
        <v>61.4</v>
      </c>
      <c r="DM20" s="6">
        <v>61.4</v>
      </c>
      <c r="DN20" s="6">
        <v>61.4</v>
      </c>
      <c r="DO20" s="6">
        <v>100</v>
      </c>
      <c r="DP20" s="6">
        <v>100</v>
      </c>
      <c r="DQ20" s="6">
        <v>0</v>
      </c>
      <c r="DR20" s="6">
        <v>13.3</v>
      </c>
      <c r="DS20" s="6">
        <v>44</v>
      </c>
      <c r="DT20" s="6">
        <v>3.7</v>
      </c>
      <c r="DU20" s="6">
        <v>8.4</v>
      </c>
      <c r="DV20" s="6">
        <v>27.8</v>
      </c>
      <c r="DW20" s="6">
        <v>1</v>
      </c>
      <c r="DX20" s="6">
        <v>0.02</v>
      </c>
      <c r="DY20" s="6">
        <v>0.11</v>
      </c>
      <c r="DZ20" s="6">
        <v>0.15</v>
      </c>
      <c r="EA20" s="6">
        <v>136</v>
      </c>
      <c r="EB20" s="7" t="s">
        <v>87</v>
      </c>
      <c r="EC20" s="6">
        <v>3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2.2</v>
      </c>
      <c r="EK20" s="6">
        <v>1.8</v>
      </c>
      <c r="EL20" s="6">
        <v>1.5</v>
      </c>
      <c r="EM20" s="6">
        <v>120</v>
      </c>
      <c r="EN20" s="6">
        <v>146</v>
      </c>
      <c r="EO20" s="6">
        <v>3</v>
      </c>
      <c r="EP20" s="6">
        <v>70</v>
      </c>
      <c r="EQ20" s="6">
        <v>70</v>
      </c>
      <c r="ER20" s="6">
        <v>70</v>
      </c>
      <c r="ES20" s="6">
        <v>100</v>
      </c>
      <c r="ET20" s="6">
        <v>100</v>
      </c>
      <c r="EU20" s="6">
        <v>1</v>
      </c>
      <c r="EV20" s="7" t="s">
        <v>24</v>
      </c>
      <c r="EW20" s="7" t="s">
        <v>24</v>
      </c>
      <c r="EX20" s="7" t="s">
        <v>24</v>
      </c>
      <c r="EY20" s="6">
        <v>100</v>
      </c>
      <c r="EZ20" s="6">
        <v>100</v>
      </c>
      <c r="FA20" s="6">
        <v>2</v>
      </c>
      <c r="FB20" s="6">
        <v>3</v>
      </c>
      <c r="FC20" s="6">
        <v>0</v>
      </c>
      <c r="FD20" s="6">
        <v>0</v>
      </c>
      <c r="FE20" s="6">
        <v>100</v>
      </c>
      <c r="FF20" s="6" t="s">
        <v>23</v>
      </c>
      <c r="FG20" s="6">
        <v>3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2.9</v>
      </c>
      <c r="FO20" s="6">
        <v>4.4</v>
      </c>
      <c r="FP20" s="6">
        <v>2.8</v>
      </c>
      <c r="FQ20" s="6">
        <v>63.6</v>
      </c>
      <c r="FR20" s="6">
        <v>96.5</v>
      </c>
      <c r="FS20" s="6">
        <v>2</v>
      </c>
      <c r="FT20" s="6">
        <v>10.5</v>
      </c>
      <c r="FU20" s="6">
        <v>6</v>
      </c>
      <c r="FV20" s="6">
        <v>7</v>
      </c>
      <c r="FW20" s="6">
        <v>116.6</v>
      </c>
      <c r="FX20" s="6">
        <v>66.6</v>
      </c>
      <c r="FY20" s="6">
        <v>2</v>
      </c>
      <c r="FZ20" s="6">
        <v>6</v>
      </c>
      <c r="GA20" s="6">
        <v>5</v>
      </c>
      <c r="GB20" s="6">
        <v>2</v>
      </c>
      <c r="GC20" s="6">
        <v>40</v>
      </c>
      <c r="GD20" s="6">
        <v>33</v>
      </c>
      <c r="GE20" s="6">
        <v>1</v>
      </c>
      <c r="GF20" s="6">
        <v>100</v>
      </c>
      <c r="GG20" s="6">
        <v>100</v>
      </c>
      <c r="GH20" s="6">
        <v>100</v>
      </c>
      <c r="GI20" s="6">
        <v>100</v>
      </c>
      <c r="GJ20" s="6">
        <v>100</v>
      </c>
      <c r="GK20" s="6">
        <v>3</v>
      </c>
      <c r="GL20" s="6">
        <v>37</v>
      </c>
      <c r="GM20" s="6">
        <v>6</v>
      </c>
      <c r="GN20" s="6">
        <v>10</v>
      </c>
    </row>
  </sheetData>
  <sheetProtection/>
  <mergeCells count="36">
    <mergeCell ref="A1:A2"/>
    <mergeCell ref="B1:G1"/>
    <mergeCell ref="H1:M1"/>
    <mergeCell ref="N1:S1"/>
    <mergeCell ref="T1:Y1"/>
    <mergeCell ref="CN1:CS1"/>
    <mergeCell ref="Z1:AE1"/>
    <mergeCell ref="AF1:AK1"/>
    <mergeCell ref="AL1:AQ1"/>
    <mergeCell ref="AR1:AW1"/>
    <mergeCell ref="AX1:BC1"/>
    <mergeCell ref="BD1:BI1"/>
    <mergeCell ref="BJ1:BO1"/>
    <mergeCell ref="BP1:BU1"/>
    <mergeCell ref="BV1:CA1"/>
    <mergeCell ref="CB1:CG1"/>
    <mergeCell ref="CH1:CM1"/>
    <mergeCell ref="FH1:FM1"/>
    <mergeCell ref="CT1:CY1"/>
    <mergeCell ref="CZ1:DE1"/>
    <mergeCell ref="DF1:DK1"/>
    <mergeCell ref="DL1:DQ1"/>
    <mergeCell ref="DR1:DW1"/>
    <mergeCell ref="DX1:EC1"/>
    <mergeCell ref="ED1:EI1"/>
    <mergeCell ref="EJ1:EO1"/>
    <mergeCell ref="EP1:EU1"/>
    <mergeCell ref="EV1:FA1"/>
    <mergeCell ref="FB1:FG1"/>
    <mergeCell ref="GM1:GM2"/>
    <mergeCell ref="GN1:GN2"/>
    <mergeCell ref="GL1:GL2"/>
    <mergeCell ref="FN1:FS1"/>
    <mergeCell ref="FT1:FY1"/>
    <mergeCell ref="FZ1:GE1"/>
    <mergeCell ref="GF1:G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0"/>
  <sheetViews>
    <sheetView tabSelected="1" view="pageBreakPreview" zoomScale="112" zoomScaleSheetLayoutView="112" zoomScalePageLayoutView="0" workbookViewId="0" topLeftCell="A1">
      <pane xSplit="1" ySplit="2" topLeftCell="CO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W5" sqref="CW5"/>
    </sheetView>
  </sheetViews>
  <sheetFormatPr defaultColWidth="9.140625" defaultRowHeight="15"/>
  <cols>
    <col min="1" max="1" width="29.421875" style="0" customWidth="1"/>
    <col min="2" max="107" width="9.7109375" style="0" customWidth="1"/>
    <col min="108" max="108" width="9.7109375" style="17" customWidth="1"/>
    <col min="109" max="109" width="9.7109375" style="0" customWidth="1"/>
    <col min="110" max="110" width="9.7109375" style="17" customWidth="1"/>
    <col min="111" max="111" width="9.7109375" style="0" customWidth="1"/>
  </cols>
  <sheetData>
    <row r="1" spans="1:111" ht="204" customHeight="1">
      <c r="A1" s="37" t="s">
        <v>0</v>
      </c>
      <c r="B1" s="34" t="s">
        <v>13</v>
      </c>
      <c r="C1" s="35"/>
      <c r="D1" s="35"/>
      <c r="E1" s="35"/>
      <c r="F1" s="34" t="s">
        <v>25</v>
      </c>
      <c r="G1" s="35"/>
      <c r="H1" s="35"/>
      <c r="I1" s="36"/>
      <c r="J1" s="34" t="s">
        <v>33</v>
      </c>
      <c r="K1" s="35"/>
      <c r="L1" s="35"/>
      <c r="M1" s="36"/>
      <c r="N1" s="34" t="s">
        <v>34</v>
      </c>
      <c r="O1" s="35"/>
      <c r="P1" s="35"/>
      <c r="Q1" s="36"/>
      <c r="R1" s="34" t="s">
        <v>35</v>
      </c>
      <c r="S1" s="35"/>
      <c r="T1" s="35"/>
      <c r="U1" s="36"/>
      <c r="V1" s="34" t="s">
        <v>11</v>
      </c>
      <c r="W1" s="35"/>
      <c r="X1" s="35"/>
      <c r="Y1" s="36"/>
      <c r="Z1" s="34" t="s">
        <v>37</v>
      </c>
      <c r="AA1" s="35"/>
      <c r="AB1" s="35"/>
      <c r="AC1" s="36"/>
      <c r="AD1" s="34" t="s">
        <v>39</v>
      </c>
      <c r="AE1" s="35"/>
      <c r="AF1" s="35"/>
      <c r="AG1" s="36"/>
      <c r="AH1" s="34" t="s">
        <v>40</v>
      </c>
      <c r="AI1" s="35"/>
      <c r="AJ1" s="35"/>
      <c r="AK1" s="36"/>
      <c r="AL1" s="34" t="s">
        <v>41</v>
      </c>
      <c r="AM1" s="35"/>
      <c r="AN1" s="35"/>
      <c r="AO1" s="36"/>
      <c r="AP1" s="34" t="s">
        <v>43</v>
      </c>
      <c r="AQ1" s="35"/>
      <c r="AR1" s="35"/>
      <c r="AS1" s="36"/>
      <c r="AT1" s="34" t="s">
        <v>109</v>
      </c>
      <c r="AU1" s="35"/>
      <c r="AV1" s="35"/>
      <c r="AW1" s="36"/>
      <c r="AX1" s="34" t="s">
        <v>44</v>
      </c>
      <c r="AY1" s="35"/>
      <c r="AZ1" s="35"/>
      <c r="BA1" s="36"/>
      <c r="BB1" s="34" t="s">
        <v>45</v>
      </c>
      <c r="BC1" s="35"/>
      <c r="BD1" s="35"/>
      <c r="BE1" s="36"/>
      <c r="BF1" s="34" t="s">
        <v>46</v>
      </c>
      <c r="BG1" s="35"/>
      <c r="BH1" s="35"/>
      <c r="BI1" s="36"/>
      <c r="BJ1" s="34" t="s">
        <v>47</v>
      </c>
      <c r="BK1" s="35"/>
      <c r="BL1" s="35"/>
      <c r="BM1" s="36"/>
      <c r="BN1" s="34" t="s">
        <v>113</v>
      </c>
      <c r="BO1" s="35"/>
      <c r="BP1" s="35"/>
      <c r="BQ1" s="36"/>
      <c r="BR1" s="34" t="s">
        <v>50</v>
      </c>
      <c r="BS1" s="35"/>
      <c r="BT1" s="35"/>
      <c r="BU1" s="36"/>
      <c r="BV1" s="34" t="s">
        <v>12</v>
      </c>
      <c r="BW1" s="35"/>
      <c r="BX1" s="35"/>
      <c r="BY1" s="36"/>
      <c r="BZ1" s="34" t="s">
        <v>51</v>
      </c>
      <c r="CA1" s="35"/>
      <c r="CB1" s="35"/>
      <c r="CC1" s="36"/>
      <c r="CD1" s="34" t="s">
        <v>52</v>
      </c>
      <c r="CE1" s="35"/>
      <c r="CF1" s="35"/>
      <c r="CG1" s="36"/>
      <c r="CH1" s="34" t="s">
        <v>53</v>
      </c>
      <c r="CI1" s="35"/>
      <c r="CJ1" s="35"/>
      <c r="CK1" s="36"/>
      <c r="CL1" s="34" t="s">
        <v>54</v>
      </c>
      <c r="CM1" s="35"/>
      <c r="CN1" s="35"/>
      <c r="CO1" s="36"/>
      <c r="CP1" s="34" t="s">
        <v>201</v>
      </c>
      <c r="CQ1" s="35"/>
      <c r="CR1" s="35"/>
      <c r="CS1" s="36"/>
      <c r="CT1" s="34" t="s">
        <v>110</v>
      </c>
      <c r="CU1" s="35"/>
      <c r="CV1" s="35"/>
      <c r="CW1" s="36"/>
      <c r="CX1" s="34" t="s">
        <v>56</v>
      </c>
      <c r="CY1" s="35"/>
      <c r="CZ1" s="35"/>
      <c r="DA1" s="36"/>
      <c r="DB1" s="42" t="s">
        <v>10</v>
      </c>
      <c r="DC1" s="43" t="s">
        <v>108</v>
      </c>
      <c r="DD1" s="40" t="s">
        <v>106</v>
      </c>
      <c r="DE1" s="38" t="s">
        <v>108</v>
      </c>
      <c r="DF1" s="40" t="s">
        <v>107</v>
      </c>
      <c r="DG1" s="38" t="s">
        <v>108</v>
      </c>
    </row>
    <row r="2" spans="1:111" ht="36" customHeight="1">
      <c r="A2" s="37"/>
      <c r="B2" s="21" t="s">
        <v>133</v>
      </c>
      <c r="C2" s="21" t="s">
        <v>156</v>
      </c>
      <c r="D2" s="21" t="s">
        <v>157</v>
      </c>
      <c r="E2" s="13" t="s">
        <v>105</v>
      </c>
      <c r="F2" s="21" t="s">
        <v>133</v>
      </c>
      <c r="G2" s="21" t="s">
        <v>156</v>
      </c>
      <c r="H2" s="21" t="s">
        <v>157</v>
      </c>
      <c r="I2" s="13" t="s">
        <v>105</v>
      </c>
      <c r="J2" s="21" t="s">
        <v>133</v>
      </c>
      <c r="K2" s="21" t="s">
        <v>156</v>
      </c>
      <c r="L2" s="21" t="s">
        <v>157</v>
      </c>
      <c r="M2" s="13" t="s">
        <v>105</v>
      </c>
      <c r="N2" s="21" t="s">
        <v>133</v>
      </c>
      <c r="O2" s="21" t="s">
        <v>156</v>
      </c>
      <c r="P2" s="21" t="s">
        <v>157</v>
      </c>
      <c r="Q2" s="13" t="s">
        <v>105</v>
      </c>
      <c r="R2" s="21" t="s">
        <v>133</v>
      </c>
      <c r="S2" s="21" t="s">
        <v>156</v>
      </c>
      <c r="T2" s="21" t="s">
        <v>157</v>
      </c>
      <c r="U2" s="13" t="s">
        <v>105</v>
      </c>
      <c r="V2" s="21" t="s">
        <v>133</v>
      </c>
      <c r="W2" s="21" t="s">
        <v>156</v>
      </c>
      <c r="X2" s="21" t="s">
        <v>157</v>
      </c>
      <c r="Y2" s="13" t="s">
        <v>105</v>
      </c>
      <c r="Z2" s="21" t="s">
        <v>133</v>
      </c>
      <c r="AA2" s="21" t="s">
        <v>156</v>
      </c>
      <c r="AB2" s="21" t="s">
        <v>157</v>
      </c>
      <c r="AC2" s="13" t="s">
        <v>105</v>
      </c>
      <c r="AD2" s="21" t="s">
        <v>133</v>
      </c>
      <c r="AE2" s="21" t="s">
        <v>156</v>
      </c>
      <c r="AF2" s="21" t="s">
        <v>157</v>
      </c>
      <c r="AG2" s="13" t="s">
        <v>105</v>
      </c>
      <c r="AH2" s="21" t="s">
        <v>133</v>
      </c>
      <c r="AI2" s="21" t="s">
        <v>156</v>
      </c>
      <c r="AJ2" s="21" t="s">
        <v>157</v>
      </c>
      <c r="AK2" s="13" t="s">
        <v>105</v>
      </c>
      <c r="AL2" s="21" t="s">
        <v>133</v>
      </c>
      <c r="AM2" s="21" t="s">
        <v>156</v>
      </c>
      <c r="AN2" s="21" t="s">
        <v>157</v>
      </c>
      <c r="AO2" s="13" t="s">
        <v>105</v>
      </c>
      <c r="AP2" s="21" t="s">
        <v>133</v>
      </c>
      <c r="AQ2" s="21" t="s">
        <v>156</v>
      </c>
      <c r="AR2" s="21" t="s">
        <v>157</v>
      </c>
      <c r="AS2" s="13" t="s">
        <v>105</v>
      </c>
      <c r="AT2" s="21" t="s">
        <v>133</v>
      </c>
      <c r="AU2" s="21" t="s">
        <v>156</v>
      </c>
      <c r="AV2" s="21" t="s">
        <v>157</v>
      </c>
      <c r="AW2" s="13" t="s">
        <v>105</v>
      </c>
      <c r="AX2" s="21" t="s">
        <v>133</v>
      </c>
      <c r="AY2" s="21" t="s">
        <v>156</v>
      </c>
      <c r="AZ2" s="21" t="s">
        <v>157</v>
      </c>
      <c r="BA2" s="13" t="s">
        <v>105</v>
      </c>
      <c r="BB2" s="21" t="s">
        <v>133</v>
      </c>
      <c r="BC2" s="21" t="s">
        <v>156</v>
      </c>
      <c r="BD2" s="21" t="s">
        <v>157</v>
      </c>
      <c r="BE2" s="13" t="s">
        <v>105</v>
      </c>
      <c r="BF2" s="21" t="s">
        <v>133</v>
      </c>
      <c r="BG2" s="21" t="s">
        <v>156</v>
      </c>
      <c r="BH2" s="21" t="s">
        <v>157</v>
      </c>
      <c r="BI2" s="13" t="s">
        <v>105</v>
      </c>
      <c r="BJ2" s="21" t="s">
        <v>133</v>
      </c>
      <c r="BK2" s="21" t="s">
        <v>156</v>
      </c>
      <c r="BL2" s="21" t="s">
        <v>157</v>
      </c>
      <c r="BM2" s="13" t="s">
        <v>105</v>
      </c>
      <c r="BN2" s="21" t="s">
        <v>133</v>
      </c>
      <c r="BO2" s="21" t="s">
        <v>156</v>
      </c>
      <c r="BP2" s="21" t="s">
        <v>157</v>
      </c>
      <c r="BQ2" s="13" t="s">
        <v>105</v>
      </c>
      <c r="BR2" s="21" t="s">
        <v>133</v>
      </c>
      <c r="BS2" s="21" t="s">
        <v>156</v>
      </c>
      <c r="BT2" s="21" t="s">
        <v>157</v>
      </c>
      <c r="BU2" s="13" t="s">
        <v>105</v>
      </c>
      <c r="BV2" s="21" t="s">
        <v>133</v>
      </c>
      <c r="BW2" s="21" t="s">
        <v>156</v>
      </c>
      <c r="BX2" s="21" t="s">
        <v>157</v>
      </c>
      <c r="BY2" s="13" t="s">
        <v>105</v>
      </c>
      <c r="BZ2" s="21" t="s">
        <v>133</v>
      </c>
      <c r="CA2" s="21" t="s">
        <v>156</v>
      </c>
      <c r="CB2" s="21" t="s">
        <v>157</v>
      </c>
      <c r="CC2" s="13" t="s">
        <v>105</v>
      </c>
      <c r="CD2" s="21" t="s">
        <v>133</v>
      </c>
      <c r="CE2" s="21" t="s">
        <v>156</v>
      </c>
      <c r="CF2" s="21" t="s">
        <v>157</v>
      </c>
      <c r="CG2" s="13" t="s">
        <v>105</v>
      </c>
      <c r="CH2" s="21" t="s">
        <v>133</v>
      </c>
      <c r="CI2" s="21" t="s">
        <v>156</v>
      </c>
      <c r="CJ2" s="21" t="s">
        <v>157</v>
      </c>
      <c r="CK2" s="13" t="s">
        <v>105</v>
      </c>
      <c r="CL2" s="21" t="s">
        <v>133</v>
      </c>
      <c r="CM2" s="21" t="s">
        <v>156</v>
      </c>
      <c r="CN2" s="21" t="s">
        <v>157</v>
      </c>
      <c r="CO2" s="13" t="s">
        <v>105</v>
      </c>
      <c r="CP2" s="21" t="s">
        <v>133</v>
      </c>
      <c r="CQ2" s="21" t="s">
        <v>156</v>
      </c>
      <c r="CR2" s="21" t="s">
        <v>157</v>
      </c>
      <c r="CS2" s="13" t="s">
        <v>105</v>
      </c>
      <c r="CT2" s="21" t="s">
        <v>133</v>
      </c>
      <c r="CU2" s="21" t="s">
        <v>156</v>
      </c>
      <c r="CV2" s="21" t="s">
        <v>157</v>
      </c>
      <c r="CW2" s="13" t="s">
        <v>105</v>
      </c>
      <c r="CX2" s="21" t="s">
        <v>133</v>
      </c>
      <c r="CY2" s="21" t="s">
        <v>156</v>
      </c>
      <c r="CZ2" s="21" t="s">
        <v>157</v>
      </c>
      <c r="DA2" s="21" t="s">
        <v>112</v>
      </c>
      <c r="DB2" s="42"/>
      <c r="DC2" s="44"/>
      <c r="DD2" s="41"/>
      <c r="DE2" s="39"/>
      <c r="DF2" s="41"/>
      <c r="DG2" s="39"/>
    </row>
    <row r="3" spans="1:111" ht="25.5" customHeight="1">
      <c r="A3" s="19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</row>
    <row r="4" spans="1:112" ht="24.75" customHeight="1">
      <c r="A4" s="10" t="s">
        <v>90</v>
      </c>
      <c r="B4" s="11">
        <v>66</v>
      </c>
      <c r="C4" s="11">
        <v>23.4</v>
      </c>
      <c r="D4" s="11">
        <v>22</v>
      </c>
      <c r="E4" s="11">
        <v>0</v>
      </c>
      <c r="F4" s="11">
        <v>10.1</v>
      </c>
      <c r="G4" s="11">
        <v>100</v>
      </c>
      <c r="H4" s="11">
        <v>27.3</v>
      </c>
      <c r="I4" s="11">
        <v>0</v>
      </c>
      <c r="J4" s="11">
        <v>3.3</v>
      </c>
      <c r="K4" s="11">
        <v>0.2</v>
      </c>
      <c r="L4" s="11">
        <v>13.4</v>
      </c>
      <c r="M4" s="11">
        <v>3</v>
      </c>
      <c r="N4" s="11">
        <v>3</v>
      </c>
      <c r="O4" s="11">
        <v>3</v>
      </c>
      <c r="P4" s="11">
        <v>5</v>
      </c>
      <c r="Q4" s="11">
        <v>3</v>
      </c>
      <c r="R4" s="11">
        <v>21</v>
      </c>
      <c r="S4" s="11">
        <v>9.6</v>
      </c>
      <c r="T4" s="11">
        <v>20.3</v>
      </c>
      <c r="U4" s="11">
        <v>2</v>
      </c>
      <c r="V4" s="11">
        <v>0</v>
      </c>
      <c r="W4" s="11">
        <v>0</v>
      </c>
      <c r="X4" s="11">
        <v>0</v>
      </c>
      <c r="Y4" s="11">
        <v>0</v>
      </c>
      <c r="Z4" s="11" t="s">
        <v>20</v>
      </c>
      <c r="AA4" s="11" t="s">
        <v>20</v>
      </c>
      <c r="AB4" s="11" t="s">
        <v>20</v>
      </c>
      <c r="AC4" s="11">
        <v>3</v>
      </c>
      <c r="AD4" s="11">
        <v>3.4</v>
      </c>
      <c r="AE4" s="11">
        <v>3.4</v>
      </c>
      <c r="AF4" s="11">
        <v>3.6</v>
      </c>
      <c r="AG4" s="11">
        <v>3</v>
      </c>
      <c r="AH4" s="22" t="s">
        <v>167</v>
      </c>
      <c r="AI4" s="22" t="s">
        <v>142</v>
      </c>
      <c r="AJ4" s="22" t="s">
        <v>168</v>
      </c>
      <c r="AK4" s="11">
        <v>12</v>
      </c>
      <c r="AL4" s="12">
        <v>1</v>
      </c>
      <c r="AM4" s="12">
        <v>1</v>
      </c>
      <c r="AN4" s="12">
        <v>4</v>
      </c>
      <c r="AO4" s="11">
        <v>1</v>
      </c>
      <c r="AP4" s="11">
        <v>100</v>
      </c>
      <c r="AQ4" s="11">
        <v>80</v>
      </c>
      <c r="AR4" s="11">
        <v>100</v>
      </c>
      <c r="AS4" s="11">
        <v>3</v>
      </c>
      <c r="AT4" s="11">
        <v>100</v>
      </c>
      <c r="AU4" s="11">
        <v>100</v>
      </c>
      <c r="AV4" s="11">
        <v>100</v>
      </c>
      <c r="AW4" s="11">
        <v>3</v>
      </c>
      <c r="AX4" s="11">
        <v>90</v>
      </c>
      <c r="AY4" s="11">
        <v>90</v>
      </c>
      <c r="AZ4" s="11">
        <v>90</v>
      </c>
      <c r="BA4" s="11">
        <v>0</v>
      </c>
      <c r="BB4" s="11">
        <v>0</v>
      </c>
      <c r="BC4" s="11">
        <v>9</v>
      </c>
      <c r="BD4" s="11">
        <v>16.2</v>
      </c>
      <c r="BE4" s="11">
        <v>3</v>
      </c>
      <c r="BF4" s="11">
        <v>0</v>
      </c>
      <c r="BG4" s="11">
        <v>0.16</v>
      </c>
      <c r="BH4" s="11">
        <v>0</v>
      </c>
      <c r="BI4" s="11">
        <v>0</v>
      </c>
      <c r="BJ4" s="11">
        <v>2</v>
      </c>
      <c r="BK4" s="11">
        <v>2</v>
      </c>
      <c r="BL4" s="11">
        <v>3</v>
      </c>
      <c r="BM4" s="11">
        <v>3</v>
      </c>
      <c r="BN4" s="22" t="s">
        <v>169</v>
      </c>
      <c r="BO4" s="22" t="s">
        <v>120</v>
      </c>
      <c r="BP4" s="23" t="s">
        <v>170</v>
      </c>
      <c r="BQ4" s="16">
        <v>8</v>
      </c>
      <c r="BR4" s="12">
        <v>100</v>
      </c>
      <c r="BS4" s="12">
        <v>95</v>
      </c>
      <c r="BT4" s="12">
        <v>100</v>
      </c>
      <c r="BU4" s="11">
        <v>3</v>
      </c>
      <c r="BV4" s="22" t="s">
        <v>115</v>
      </c>
      <c r="BW4" s="22" t="s">
        <v>116</v>
      </c>
      <c r="BX4" s="22" t="s">
        <v>116</v>
      </c>
      <c r="BY4" s="11">
        <v>3</v>
      </c>
      <c r="BZ4" s="11">
        <v>0</v>
      </c>
      <c r="CA4" s="11">
        <v>0</v>
      </c>
      <c r="CB4" s="11">
        <v>0</v>
      </c>
      <c r="CC4" s="11">
        <v>3</v>
      </c>
      <c r="CD4" s="11">
        <v>0</v>
      </c>
      <c r="CE4" s="11">
        <v>0</v>
      </c>
      <c r="CF4" s="11">
        <v>2.4</v>
      </c>
      <c r="CG4" s="11">
        <v>3</v>
      </c>
      <c r="CH4" s="11">
        <v>3.6</v>
      </c>
      <c r="CI4" s="11">
        <v>6.1</v>
      </c>
      <c r="CJ4" s="11">
        <v>3.8</v>
      </c>
      <c r="CK4" s="11">
        <v>2</v>
      </c>
      <c r="CL4" s="11">
        <v>2</v>
      </c>
      <c r="CM4" s="11">
        <v>0</v>
      </c>
      <c r="CN4" s="11">
        <v>4</v>
      </c>
      <c r="CO4" s="11">
        <v>1</v>
      </c>
      <c r="CP4" s="23" t="s">
        <v>135</v>
      </c>
      <c r="CQ4" s="23" t="s">
        <v>135</v>
      </c>
      <c r="CR4" s="23" t="s">
        <v>135</v>
      </c>
      <c r="CS4" s="11">
        <v>3</v>
      </c>
      <c r="CT4" s="22" t="s">
        <v>122</v>
      </c>
      <c r="CU4" s="22" t="s">
        <v>123</v>
      </c>
      <c r="CV4" s="22" t="s">
        <v>127</v>
      </c>
      <c r="CW4" s="11">
        <v>2</v>
      </c>
      <c r="CX4" s="11">
        <v>100</v>
      </c>
      <c r="CY4" s="11">
        <v>100</v>
      </c>
      <c r="CZ4" s="11">
        <v>100</v>
      </c>
      <c r="DA4" s="11">
        <v>3</v>
      </c>
      <c r="DB4" s="16">
        <v>70</v>
      </c>
      <c r="DC4" s="15">
        <f>E4+I4+M4+Q4+U4+Y4+AC4+AG4+AK4+AO4+AS4++AW4+BA4+BE4+BI4+BM4+BQ4+BU4+BY4+CC4+CG4+CK4+CO4+CS4+CW4+DA4</f>
        <v>70</v>
      </c>
      <c r="DD4" s="16"/>
      <c r="DE4" s="24">
        <f>RANK(DC4,$DC$4:$DC$8,0)</f>
        <v>1</v>
      </c>
      <c r="DF4" s="16"/>
      <c r="DG4" s="15">
        <f>RANK(DC4,$DC$4:$DC$20,0)</f>
        <v>2</v>
      </c>
      <c r="DH4" s="18"/>
    </row>
    <row r="5" spans="1:112" ht="24.75" customHeight="1">
      <c r="A5" s="10" t="s">
        <v>93</v>
      </c>
      <c r="B5" s="11">
        <v>80</v>
      </c>
      <c r="C5" s="11">
        <v>48.7</v>
      </c>
      <c r="D5" s="11">
        <v>37</v>
      </c>
      <c r="E5" s="11">
        <v>1</v>
      </c>
      <c r="F5" s="11">
        <v>-7.5</v>
      </c>
      <c r="G5" s="11">
        <v>100</v>
      </c>
      <c r="H5" s="11">
        <v>20.7</v>
      </c>
      <c r="I5" s="11">
        <v>0</v>
      </c>
      <c r="J5" s="11">
        <v>0.1</v>
      </c>
      <c r="K5" s="11">
        <v>1</v>
      </c>
      <c r="L5" s="11">
        <v>9.4</v>
      </c>
      <c r="M5" s="11">
        <v>3</v>
      </c>
      <c r="N5" s="11">
        <v>3</v>
      </c>
      <c r="O5" s="11">
        <v>3</v>
      </c>
      <c r="P5" s="11">
        <v>4</v>
      </c>
      <c r="Q5" s="11">
        <v>3</v>
      </c>
      <c r="R5" s="11">
        <v>18.2</v>
      </c>
      <c r="S5" s="11">
        <v>18.2</v>
      </c>
      <c r="T5" s="11">
        <v>18.2</v>
      </c>
      <c r="U5" s="11">
        <v>1</v>
      </c>
      <c r="V5" s="11">
        <v>0</v>
      </c>
      <c r="W5" s="11">
        <v>0</v>
      </c>
      <c r="X5" s="11">
        <v>0</v>
      </c>
      <c r="Y5" s="11">
        <v>0</v>
      </c>
      <c r="Z5" s="11" t="s">
        <v>20</v>
      </c>
      <c r="AA5" s="11" t="s">
        <v>20</v>
      </c>
      <c r="AB5" s="11" t="s">
        <v>20</v>
      </c>
      <c r="AC5" s="11">
        <v>3</v>
      </c>
      <c r="AD5" s="11">
        <v>3</v>
      </c>
      <c r="AE5" s="11">
        <v>3</v>
      </c>
      <c r="AF5" s="11">
        <v>3</v>
      </c>
      <c r="AG5" s="11">
        <v>3</v>
      </c>
      <c r="AH5" s="22" t="s">
        <v>194</v>
      </c>
      <c r="AI5" s="22" t="s">
        <v>195</v>
      </c>
      <c r="AJ5" s="22" t="s">
        <v>195</v>
      </c>
      <c r="AK5" s="11">
        <v>12</v>
      </c>
      <c r="AL5" s="12">
        <v>3</v>
      </c>
      <c r="AM5" s="12">
        <v>3</v>
      </c>
      <c r="AN5" s="12">
        <v>8</v>
      </c>
      <c r="AO5" s="11">
        <v>3</v>
      </c>
      <c r="AP5" s="11">
        <v>20</v>
      </c>
      <c r="AQ5" s="11">
        <v>20</v>
      </c>
      <c r="AR5" s="11">
        <v>25</v>
      </c>
      <c r="AS5" s="11">
        <v>0</v>
      </c>
      <c r="AT5" s="11">
        <v>39</v>
      </c>
      <c r="AU5" s="11">
        <v>100</v>
      </c>
      <c r="AV5" s="11">
        <v>39</v>
      </c>
      <c r="AW5" s="11">
        <v>0</v>
      </c>
      <c r="AX5" s="11">
        <v>80</v>
      </c>
      <c r="AY5" s="11">
        <v>93</v>
      </c>
      <c r="AZ5" s="11">
        <v>93</v>
      </c>
      <c r="BA5" s="11">
        <v>0</v>
      </c>
      <c r="BB5" s="11">
        <v>16</v>
      </c>
      <c r="BC5" s="11">
        <v>0</v>
      </c>
      <c r="BD5" s="11">
        <v>0</v>
      </c>
      <c r="BE5" s="16">
        <v>0</v>
      </c>
      <c r="BF5" s="11">
        <v>0.017</v>
      </c>
      <c r="BG5" s="11">
        <v>0.35</v>
      </c>
      <c r="BH5" s="11">
        <v>0.35</v>
      </c>
      <c r="BI5" s="11">
        <v>2</v>
      </c>
      <c r="BJ5" s="11">
        <v>1</v>
      </c>
      <c r="BK5" s="11">
        <v>2</v>
      </c>
      <c r="BL5" s="11">
        <v>3</v>
      </c>
      <c r="BM5" s="11">
        <v>3</v>
      </c>
      <c r="BN5" s="22" t="s">
        <v>134</v>
      </c>
      <c r="BO5" s="22" t="s">
        <v>134</v>
      </c>
      <c r="BP5" s="22" t="s">
        <v>196</v>
      </c>
      <c r="BQ5" s="11">
        <v>1</v>
      </c>
      <c r="BR5" s="12">
        <v>100</v>
      </c>
      <c r="BS5" s="12">
        <v>100</v>
      </c>
      <c r="BT5" s="12">
        <v>100</v>
      </c>
      <c r="BU5" s="11">
        <v>3</v>
      </c>
      <c r="BV5" s="22" t="s">
        <v>24</v>
      </c>
      <c r="BW5" s="22" t="s">
        <v>24</v>
      </c>
      <c r="BX5" s="22" t="s">
        <v>24</v>
      </c>
      <c r="BY5" s="11">
        <v>2</v>
      </c>
      <c r="BZ5" s="11">
        <v>0</v>
      </c>
      <c r="CA5" s="11">
        <v>0</v>
      </c>
      <c r="CB5" s="11">
        <v>0</v>
      </c>
      <c r="CC5" s="11">
        <v>3</v>
      </c>
      <c r="CD5" s="11">
        <v>1.9</v>
      </c>
      <c r="CE5" s="11">
        <v>2.8</v>
      </c>
      <c r="CF5" s="11">
        <v>2.8</v>
      </c>
      <c r="CG5" s="11">
        <v>3</v>
      </c>
      <c r="CH5" s="11">
        <v>1</v>
      </c>
      <c r="CI5" s="11">
        <v>6.1</v>
      </c>
      <c r="CJ5" s="11">
        <v>6.2</v>
      </c>
      <c r="CK5" s="11">
        <v>3</v>
      </c>
      <c r="CL5" s="11">
        <v>1</v>
      </c>
      <c r="CM5" s="11">
        <v>2</v>
      </c>
      <c r="CN5" s="11">
        <v>1</v>
      </c>
      <c r="CO5" s="11">
        <v>1</v>
      </c>
      <c r="CP5" s="23" t="s">
        <v>135</v>
      </c>
      <c r="CQ5" s="23" t="s">
        <v>135</v>
      </c>
      <c r="CR5" s="23" t="s">
        <v>135</v>
      </c>
      <c r="CS5" s="11">
        <v>3</v>
      </c>
      <c r="CT5" s="23" t="s">
        <v>122</v>
      </c>
      <c r="CU5" s="22" t="s">
        <v>127</v>
      </c>
      <c r="CV5" s="22" t="s">
        <v>197</v>
      </c>
      <c r="CW5" s="11">
        <v>1</v>
      </c>
      <c r="CX5" s="11">
        <v>100</v>
      </c>
      <c r="CY5" s="11">
        <v>100</v>
      </c>
      <c r="CZ5" s="11">
        <v>100</v>
      </c>
      <c r="DA5" s="11">
        <v>3</v>
      </c>
      <c r="DB5" s="16">
        <v>61</v>
      </c>
      <c r="DC5" s="15">
        <f>E5+I5+M5+Q5+U5+Y5+AC5+AG5+AK5+AO5+AS5++AW5+BA5+BE5+BI5+BM5+BQ5+BU5+BY5+CC5+CG5+CK5+CO5+CS5+CW5+DA5</f>
        <v>57</v>
      </c>
      <c r="DD5" s="16"/>
      <c r="DE5" s="15">
        <f>RANK(DC5,$DC$4:$DC$8,0)</f>
        <v>2</v>
      </c>
      <c r="DF5" s="16"/>
      <c r="DG5" s="15">
        <v>5</v>
      </c>
      <c r="DH5" s="18"/>
    </row>
    <row r="6" spans="1:112" ht="24.75" customHeight="1">
      <c r="A6" s="10" t="s">
        <v>91</v>
      </c>
      <c r="B6" s="11">
        <v>87.2</v>
      </c>
      <c r="C6" s="11">
        <v>38.2</v>
      </c>
      <c r="D6" s="11">
        <v>41</v>
      </c>
      <c r="E6" s="11">
        <v>1</v>
      </c>
      <c r="F6" s="11">
        <v>-11.1</v>
      </c>
      <c r="G6" s="11">
        <v>100</v>
      </c>
      <c r="H6" s="11">
        <v>9</v>
      </c>
      <c r="I6" s="11">
        <v>0</v>
      </c>
      <c r="J6" s="11">
        <v>1</v>
      </c>
      <c r="K6" s="11">
        <v>0.1</v>
      </c>
      <c r="L6" s="11">
        <v>0.3</v>
      </c>
      <c r="M6" s="11">
        <v>0</v>
      </c>
      <c r="N6" s="11">
        <v>3</v>
      </c>
      <c r="O6" s="11">
        <v>3</v>
      </c>
      <c r="P6" s="11">
        <v>2</v>
      </c>
      <c r="Q6" s="11">
        <v>2</v>
      </c>
      <c r="R6" s="11">
        <v>17</v>
      </c>
      <c r="S6" s="11">
        <v>30</v>
      </c>
      <c r="T6" s="11">
        <v>30</v>
      </c>
      <c r="U6" s="11">
        <v>2</v>
      </c>
      <c r="V6" s="11">
        <v>0</v>
      </c>
      <c r="W6" s="11">
        <v>0</v>
      </c>
      <c r="X6" s="11">
        <v>0</v>
      </c>
      <c r="Y6" s="11">
        <v>0</v>
      </c>
      <c r="Z6" s="11" t="s">
        <v>20</v>
      </c>
      <c r="AA6" s="11" t="s">
        <v>20</v>
      </c>
      <c r="AB6" s="11" t="s">
        <v>20</v>
      </c>
      <c r="AC6" s="11">
        <v>3</v>
      </c>
      <c r="AD6" s="11">
        <v>3.3</v>
      </c>
      <c r="AE6" s="11">
        <v>3.3</v>
      </c>
      <c r="AF6" s="11">
        <v>3.3</v>
      </c>
      <c r="AG6" s="11">
        <v>3</v>
      </c>
      <c r="AH6" s="22" t="s">
        <v>144</v>
      </c>
      <c r="AI6" s="22" t="s">
        <v>179</v>
      </c>
      <c r="AJ6" s="22" t="s">
        <v>200</v>
      </c>
      <c r="AK6" s="11">
        <v>9</v>
      </c>
      <c r="AL6" s="12">
        <v>6</v>
      </c>
      <c r="AM6" s="12">
        <v>4</v>
      </c>
      <c r="AN6" s="12">
        <v>5</v>
      </c>
      <c r="AO6" s="11">
        <v>2</v>
      </c>
      <c r="AP6" s="11">
        <v>81.5</v>
      </c>
      <c r="AQ6" s="11">
        <v>81.5</v>
      </c>
      <c r="AR6" s="11">
        <v>81.5</v>
      </c>
      <c r="AS6" s="16">
        <v>2</v>
      </c>
      <c r="AT6" s="11">
        <v>100</v>
      </c>
      <c r="AU6" s="11">
        <v>100</v>
      </c>
      <c r="AV6" s="11">
        <v>100</v>
      </c>
      <c r="AW6" s="11">
        <v>3</v>
      </c>
      <c r="AX6" s="11">
        <v>90.6</v>
      </c>
      <c r="AY6" s="11">
        <v>90.6</v>
      </c>
      <c r="AZ6" s="11">
        <v>90.6</v>
      </c>
      <c r="BA6" s="16">
        <v>0</v>
      </c>
      <c r="BB6" s="11">
        <v>0</v>
      </c>
      <c r="BC6" s="11">
        <v>0</v>
      </c>
      <c r="BD6" s="11">
        <v>0</v>
      </c>
      <c r="BE6" s="11">
        <v>0</v>
      </c>
      <c r="BF6" s="11">
        <v>0</v>
      </c>
      <c r="BG6" s="11">
        <v>0</v>
      </c>
      <c r="BH6" s="16">
        <v>0</v>
      </c>
      <c r="BI6" s="11">
        <v>0</v>
      </c>
      <c r="BJ6" s="11">
        <v>1</v>
      </c>
      <c r="BK6" s="11">
        <v>1</v>
      </c>
      <c r="BL6" s="11">
        <v>1</v>
      </c>
      <c r="BM6" s="11">
        <v>1</v>
      </c>
      <c r="BN6" s="22" t="s">
        <v>117</v>
      </c>
      <c r="BO6" s="22" t="s">
        <v>145</v>
      </c>
      <c r="BP6" s="22" t="s">
        <v>117</v>
      </c>
      <c r="BQ6" s="11">
        <v>0</v>
      </c>
      <c r="BR6" s="12">
        <v>100</v>
      </c>
      <c r="BS6" s="12">
        <v>100</v>
      </c>
      <c r="BT6" s="12">
        <v>100</v>
      </c>
      <c r="BU6" s="11">
        <v>3</v>
      </c>
      <c r="BV6" s="22" t="s">
        <v>24</v>
      </c>
      <c r="BW6" s="22" t="s">
        <v>24</v>
      </c>
      <c r="BX6" s="22" t="s">
        <v>24</v>
      </c>
      <c r="BY6" s="11">
        <v>2</v>
      </c>
      <c r="BZ6" s="11">
        <v>0</v>
      </c>
      <c r="CA6" s="11">
        <v>0</v>
      </c>
      <c r="CB6" s="11">
        <v>0</v>
      </c>
      <c r="CC6" s="11">
        <v>3</v>
      </c>
      <c r="CD6" s="11">
        <v>1.2</v>
      </c>
      <c r="CE6" s="11">
        <v>1.2</v>
      </c>
      <c r="CF6" s="11">
        <v>1.2</v>
      </c>
      <c r="CG6" s="11">
        <v>2</v>
      </c>
      <c r="CH6" s="11">
        <v>5.4</v>
      </c>
      <c r="CI6" s="11">
        <v>6.1</v>
      </c>
      <c r="CJ6" s="11">
        <v>9.74</v>
      </c>
      <c r="CK6" s="11">
        <v>3</v>
      </c>
      <c r="CL6" s="11">
        <v>3</v>
      </c>
      <c r="CM6" s="11">
        <v>3</v>
      </c>
      <c r="CN6" s="11">
        <v>3</v>
      </c>
      <c r="CO6" s="11">
        <v>1</v>
      </c>
      <c r="CP6" s="23" t="s">
        <v>135</v>
      </c>
      <c r="CQ6" s="23" t="s">
        <v>135</v>
      </c>
      <c r="CR6" s="23" t="s">
        <v>135</v>
      </c>
      <c r="CS6" s="11">
        <v>3</v>
      </c>
      <c r="CT6" s="22" t="s">
        <v>122</v>
      </c>
      <c r="CU6" s="22" t="s">
        <v>122</v>
      </c>
      <c r="CV6" s="22" t="s">
        <v>122</v>
      </c>
      <c r="CW6" s="11">
        <v>1</v>
      </c>
      <c r="CX6" s="11">
        <v>100</v>
      </c>
      <c r="CY6" s="11">
        <v>100</v>
      </c>
      <c r="CZ6" s="11">
        <v>100</v>
      </c>
      <c r="DA6" s="11">
        <v>3</v>
      </c>
      <c r="DB6" s="16">
        <v>50</v>
      </c>
      <c r="DC6" s="15">
        <f>E6+I6+M6+Q6+U6+Y6+AC6+AG6+AK6+AO6+AS6+AW6+BA6+BE6+BI6+BM6+BQ6+BU6+BY6+CC6+CG6+CK6+CO6+CS6+CW6+DA6</f>
        <v>49</v>
      </c>
      <c r="DD6" s="16"/>
      <c r="DE6" s="15">
        <f>RANK(DC6,$DC$4:$DC$8,0)</f>
        <v>3</v>
      </c>
      <c r="DF6" s="16"/>
      <c r="DG6" s="15">
        <v>10</v>
      </c>
      <c r="DH6" s="18"/>
    </row>
    <row r="7" spans="1:112" ht="24.75" customHeight="1">
      <c r="A7" s="10" t="s">
        <v>92</v>
      </c>
      <c r="B7" s="11">
        <v>88</v>
      </c>
      <c r="C7" s="11">
        <v>54.2</v>
      </c>
      <c r="D7" s="11">
        <v>53</v>
      </c>
      <c r="E7" s="11">
        <v>2</v>
      </c>
      <c r="F7" s="11">
        <v>19</v>
      </c>
      <c r="G7" s="11">
        <v>100</v>
      </c>
      <c r="H7" s="11">
        <v>51.2</v>
      </c>
      <c r="I7" s="11">
        <v>2</v>
      </c>
      <c r="J7" s="11">
        <v>2.8</v>
      </c>
      <c r="K7" s="11">
        <v>0.1</v>
      </c>
      <c r="L7" s="11">
        <v>0.3</v>
      </c>
      <c r="M7" s="11">
        <v>0</v>
      </c>
      <c r="N7" s="11">
        <v>3</v>
      </c>
      <c r="O7" s="11">
        <v>3</v>
      </c>
      <c r="P7" s="11">
        <v>2</v>
      </c>
      <c r="Q7" s="11">
        <v>2</v>
      </c>
      <c r="R7" s="11">
        <v>50</v>
      </c>
      <c r="S7" s="11">
        <v>43.5</v>
      </c>
      <c r="T7" s="11">
        <v>43.5</v>
      </c>
      <c r="U7" s="11">
        <v>3</v>
      </c>
      <c r="V7" s="11">
        <v>3.68</v>
      </c>
      <c r="W7" s="11">
        <v>3.68</v>
      </c>
      <c r="X7" s="11">
        <v>2.54</v>
      </c>
      <c r="Y7" s="11">
        <v>2</v>
      </c>
      <c r="Z7" s="11" t="s">
        <v>38</v>
      </c>
      <c r="AA7" s="11" t="s">
        <v>38</v>
      </c>
      <c r="AB7" s="11" t="s">
        <v>38</v>
      </c>
      <c r="AC7" s="11">
        <v>0</v>
      </c>
      <c r="AD7" s="11">
        <v>2.4</v>
      </c>
      <c r="AE7" s="11">
        <v>2.4</v>
      </c>
      <c r="AF7" s="11">
        <v>2.4</v>
      </c>
      <c r="AG7" s="11">
        <v>3</v>
      </c>
      <c r="AH7" s="22" t="s">
        <v>151</v>
      </c>
      <c r="AI7" s="22" t="s">
        <v>129</v>
      </c>
      <c r="AJ7" s="22" t="s">
        <v>186</v>
      </c>
      <c r="AK7" s="11">
        <v>5</v>
      </c>
      <c r="AL7" s="12">
        <v>8</v>
      </c>
      <c r="AM7" s="12">
        <v>3</v>
      </c>
      <c r="AN7" s="12">
        <v>2</v>
      </c>
      <c r="AO7" s="11">
        <v>1</v>
      </c>
      <c r="AP7" s="11">
        <v>50</v>
      </c>
      <c r="AQ7" s="11">
        <v>55</v>
      </c>
      <c r="AR7" s="11">
        <v>50</v>
      </c>
      <c r="AS7" s="16">
        <v>1</v>
      </c>
      <c r="AT7" s="11">
        <v>96</v>
      </c>
      <c r="AU7" s="11">
        <v>96</v>
      </c>
      <c r="AV7" s="11">
        <v>100</v>
      </c>
      <c r="AW7" s="11">
        <v>3</v>
      </c>
      <c r="AX7" s="11">
        <v>96</v>
      </c>
      <c r="AY7" s="11">
        <v>96</v>
      </c>
      <c r="AZ7" s="11">
        <v>96</v>
      </c>
      <c r="BA7" s="11">
        <v>0</v>
      </c>
      <c r="BB7" s="11">
        <v>0</v>
      </c>
      <c r="BC7" s="11">
        <v>0</v>
      </c>
      <c r="BD7" s="11">
        <v>5</v>
      </c>
      <c r="BE7" s="11">
        <v>2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22" t="s">
        <v>150</v>
      </c>
      <c r="BO7" s="22" t="s">
        <v>121</v>
      </c>
      <c r="BP7" s="22" t="s">
        <v>125</v>
      </c>
      <c r="BQ7" s="11">
        <v>0</v>
      </c>
      <c r="BR7" s="12">
        <v>100</v>
      </c>
      <c r="BS7" s="12">
        <v>100</v>
      </c>
      <c r="BT7" s="12">
        <v>100</v>
      </c>
      <c r="BU7" s="11">
        <v>3</v>
      </c>
      <c r="BV7" s="22" t="s">
        <v>60</v>
      </c>
      <c r="BW7" s="22" t="s">
        <v>119</v>
      </c>
      <c r="BX7" s="22" t="s">
        <v>60</v>
      </c>
      <c r="BY7" s="11">
        <v>1</v>
      </c>
      <c r="BZ7" s="11">
        <v>0</v>
      </c>
      <c r="CA7" s="11">
        <v>0</v>
      </c>
      <c r="CB7" s="11">
        <v>0</v>
      </c>
      <c r="CC7" s="11">
        <v>3</v>
      </c>
      <c r="CD7" s="11">
        <v>2.6</v>
      </c>
      <c r="CE7" s="11">
        <v>5.2</v>
      </c>
      <c r="CF7" s="11">
        <v>5.2</v>
      </c>
      <c r="CG7" s="11">
        <v>3</v>
      </c>
      <c r="CH7" s="11">
        <v>6</v>
      </c>
      <c r="CI7" s="11">
        <v>6.1</v>
      </c>
      <c r="CJ7" s="11">
        <v>6.1</v>
      </c>
      <c r="CK7" s="11">
        <v>3</v>
      </c>
      <c r="CL7" s="11">
        <v>2</v>
      </c>
      <c r="CM7" s="11">
        <v>2</v>
      </c>
      <c r="CN7" s="11">
        <v>2</v>
      </c>
      <c r="CO7" s="11">
        <v>1</v>
      </c>
      <c r="CP7" s="23" t="s">
        <v>135</v>
      </c>
      <c r="CQ7" s="23" t="s">
        <v>135</v>
      </c>
      <c r="CR7" s="26" t="s">
        <v>135</v>
      </c>
      <c r="CS7" s="11">
        <v>3</v>
      </c>
      <c r="CT7" s="23" t="s">
        <v>152</v>
      </c>
      <c r="CU7" s="22" t="s">
        <v>123</v>
      </c>
      <c r="CV7" s="22" t="s">
        <v>122</v>
      </c>
      <c r="CW7" s="11">
        <v>1</v>
      </c>
      <c r="CX7" s="11">
        <v>50</v>
      </c>
      <c r="CY7" s="11">
        <v>50</v>
      </c>
      <c r="CZ7" s="11">
        <v>50</v>
      </c>
      <c r="DA7" s="16">
        <v>0</v>
      </c>
      <c r="DB7" s="16">
        <v>43</v>
      </c>
      <c r="DC7" s="15">
        <f>E7+I7+M7+Q7+U7+Y7+AC7+AG7+AK7+AO7+AS7+AW7+BA7+BE7+BI7+BM7+BQ7+BU7+BY7+CC7+CG7+CK7+CO7+CS7+CW7+DA7</f>
        <v>44</v>
      </c>
      <c r="DD7" s="16"/>
      <c r="DE7" s="15">
        <f>RANK(DC7,$DC$4:$DC$8,0)</f>
        <v>4</v>
      </c>
      <c r="DF7" s="16"/>
      <c r="DG7" s="15">
        <v>12</v>
      </c>
      <c r="DH7" s="18"/>
    </row>
    <row r="8" spans="1:112" ht="24.75" customHeight="1">
      <c r="A8" s="10" t="s">
        <v>94</v>
      </c>
      <c r="B8" s="11">
        <v>40</v>
      </c>
      <c r="C8" s="11">
        <v>18.3</v>
      </c>
      <c r="D8" s="11">
        <v>23</v>
      </c>
      <c r="E8" s="11">
        <v>0</v>
      </c>
      <c r="F8" s="11">
        <v>40.8</v>
      </c>
      <c r="G8" s="11">
        <v>100</v>
      </c>
      <c r="H8" s="11">
        <v>-16.27</v>
      </c>
      <c r="I8" s="11">
        <v>0</v>
      </c>
      <c r="J8" s="11">
        <v>0.3</v>
      </c>
      <c r="K8" s="11">
        <v>0.2</v>
      </c>
      <c r="L8" s="11">
        <v>0.6</v>
      </c>
      <c r="M8" s="11">
        <v>0</v>
      </c>
      <c r="N8" s="11">
        <v>2</v>
      </c>
      <c r="O8" s="11">
        <v>2</v>
      </c>
      <c r="P8" s="11">
        <v>2</v>
      </c>
      <c r="Q8" s="11">
        <v>2</v>
      </c>
      <c r="R8" s="11">
        <v>75</v>
      </c>
      <c r="S8" s="11">
        <v>75</v>
      </c>
      <c r="T8" s="11">
        <v>75</v>
      </c>
      <c r="U8" s="11">
        <v>3</v>
      </c>
      <c r="V8" s="11">
        <v>0</v>
      </c>
      <c r="W8" s="11">
        <v>0</v>
      </c>
      <c r="X8" s="11">
        <v>0</v>
      </c>
      <c r="Y8" s="11">
        <v>0</v>
      </c>
      <c r="Z8" s="11" t="s">
        <v>38</v>
      </c>
      <c r="AA8" s="11" t="s">
        <v>38</v>
      </c>
      <c r="AB8" s="11" t="s">
        <v>38</v>
      </c>
      <c r="AC8" s="11">
        <v>0</v>
      </c>
      <c r="AD8" s="11">
        <v>6.8</v>
      </c>
      <c r="AE8" s="11">
        <v>6.8</v>
      </c>
      <c r="AF8" s="11">
        <v>6.8</v>
      </c>
      <c r="AG8" s="11">
        <v>3</v>
      </c>
      <c r="AH8" s="22" t="s">
        <v>146</v>
      </c>
      <c r="AI8" s="22" t="s">
        <v>147</v>
      </c>
      <c r="AJ8" s="22" t="s">
        <v>148</v>
      </c>
      <c r="AK8" s="11">
        <v>4</v>
      </c>
      <c r="AL8" s="12">
        <v>0</v>
      </c>
      <c r="AM8" s="12">
        <v>0</v>
      </c>
      <c r="AN8" s="12">
        <v>0</v>
      </c>
      <c r="AO8" s="11">
        <v>0</v>
      </c>
      <c r="AP8" s="11">
        <v>52</v>
      </c>
      <c r="AQ8" s="11">
        <v>52</v>
      </c>
      <c r="AR8" s="11">
        <v>52</v>
      </c>
      <c r="AS8" s="11">
        <v>1</v>
      </c>
      <c r="AT8" s="12">
        <v>95.8</v>
      </c>
      <c r="AU8" s="12">
        <v>95.8</v>
      </c>
      <c r="AV8" s="12">
        <v>95.8</v>
      </c>
      <c r="AW8" s="11">
        <v>3</v>
      </c>
      <c r="AX8" s="11">
        <v>95</v>
      </c>
      <c r="AY8" s="11">
        <v>95</v>
      </c>
      <c r="AZ8" s="11">
        <v>95</v>
      </c>
      <c r="BA8" s="11">
        <v>0</v>
      </c>
      <c r="BB8" s="11">
        <v>5</v>
      </c>
      <c r="BC8" s="11">
        <v>0</v>
      </c>
      <c r="BD8" s="11">
        <v>0</v>
      </c>
      <c r="BE8" s="11">
        <v>0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22" t="s">
        <v>114</v>
      </c>
      <c r="BO8" s="22" t="s">
        <v>114</v>
      </c>
      <c r="BP8" s="22" t="s">
        <v>114</v>
      </c>
      <c r="BQ8" s="11">
        <v>0</v>
      </c>
      <c r="BR8" s="12">
        <v>100</v>
      </c>
      <c r="BS8" s="12">
        <v>100</v>
      </c>
      <c r="BT8" s="12">
        <v>100</v>
      </c>
      <c r="BU8" s="11">
        <v>3</v>
      </c>
      <c r="BV8" s="12" t="s">
        <v>24</v>
      </c>
      <c r="BW8" s="12" t="s">
        <v>24</v>
      </c>
      <c r="BX8" s="12" t="s">
        <v>24</v>
      </c>
      <c r="BY8" s="11">
        <v>2</v>
      </c>
      <c r="BZ8" s="11">
        <v>0</v>
      </c>
      <c r="CA8" s="11">
        <v>0</v>
      </c>
      <c r="CB8" s="11">
        <v>0</v>
      </c>
      <c r="CC8" s="11">
        <v>3</v>
      </c>
      <c r="CD8" s="11">
        <v>2.3</v>
      </c>
      <c r="CE8" s="11">
        <v>2.3</v>
      </c>
      <c r="CF8" s="11">
        <v>2.3</v>
      </c>
      <c r="CG8" s="11">
        <v>3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23" t="s">
        <v>135</v>
      </c>
      <c r="CQ8" s="23" t="s">
        <v>135</v>
      </c>
      <c r="CR8" s="23" t="s">
        <v>135</v>
      </c>
      <c r="CS8" s="11">
        <v>3</v>
      </c>
      <c r="CT8" s="23" t="s">
        <v>122</v>
      </c>
      <c r="CU8" s="22" t="s">
        <v>152</v>
      </c>
      <c r="CV8" s="22" t="s">
        <v>155</v>
      </c>
      <c r="CW8" s="11">
        <v>1</v>
      </c>
      <c r="CX8" s="11">
        <v>38</v>
      </c>
      <c r="CY8" s="11">
        <v>38</v>
      </c>
      <c r="CZ8" s="11">
        <v>38</v>
      </c>
      <c r="DA8" s="11">
        <v>0</v>
      </c>
      <c r="DB8" s="16">
        <v>31</v>
      </c>
      <c r="DC8" s="15">
        <f>E8+I8+M8+Q8+U8++Y8+AC8+AG8+AK8+AO8+AS8+AW8+BA8+BE8+BI8+BM8+BQ8+BU8+BY8+CC8+CG8+CK8+CO8+CS8+CW8+DA8</f>
        <v>31</v>
      </c>
      <c r="DD8" s="16"/>
      <c r="DE8" s="15">
        <f>RANK(DC8,$DC$4:$DC$8,0)</f>
        <v>5</v>
      </c>
      <c r="DF8" s="16"/>
      <c r="DG8" s="15">
        <v>14</v>
      </c>
      <c r="DH8" s="18"/>
    </row>
    <row r="9" spans="1:112" ht="24.75" customHeight="1">
      <c r="A9" s="20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8"/>
    </row>
    <row r="10" spans="1:112" ht="24.75" customHeight="1">
      <c r="A10" s="10" t="s">
        <v>95</v>
      </c>
      <c r="B10" s="11">
        <v>89</v>
      </c>
      <c r="C10" s="11">
        <v>49.2</v>
      </c>
      <c r="D10" s="11">
        <v>85</v>
      </c>
      <c r="E10" s="11">
        <v>3</v>
      </c>
      <c r="F10" s="11">
        <v>12.1</v>
      </c>
      <c r="G10" s="11">
        <v>100</v>
      </c>
      <c r="H10" s="11">
        <v>-20.4</v>
      </c>
      <c r="I10" s="11">
        <v>0</v>
      </c>
      <c r="J10" s="11">
        <v>0.4</v>
      </c>
      <c r="K10" s="11">
        <v>0.1</v>
      </c>
      <c r="L10" s="11">
        <v>0.1</v>
      </c>
      <c r="M10" s="16">
        <v>0</v>
      </c>
      <c r="N10" s="11">
        <v>2</v>
      </c>
      <c r="O10" s="11">
        <v>3</v>
      </c>
      <c r="P10" s="11">
        <v>3</v>
      </c>
      <c r="Q10" s="11">
        <v>3</v>
      </c>
      <c r="R10" s="11">
        <v>58.3</v>
      </c>
      <c r="S10" s="11">
        <v>63.5</v>
      </c>
      <c r="T10" s="11">
        <v>76.7</v>
      </c>
      <c r="U10" s="11">
        <v>3</v>
      </c>
      <c r="V10" s="11">
        <v>0</v>
      </c>
      <c r="W10" s="11">
        <v>0</v>
      </c>
      <c r="X10" s="11">
        <v>0</v>
      </c>
      <c r="Y10" s="11">
        <v>0</v>
      </c>
      <c r="Z10" s="11" t="s">
        <v>20</v>
      </c>
      <c r="AA10" s="11" t="s">
        <v>20</v>
      </c>
      <c r="AB10" s="11" t="s">
        <v>38</v>
      </c>
      <c r="AC10" s="11">
        <v>0</v>
      </c>
      <c r="AD10" s="11">
        <v>0.9</v>
      </c>
      <c r="AE10" s="11">
        <v>0.9</v>
      </c>
      <c r="AF10" s="16">
        <v>1</v>
      </c>
      <c r="AG10" s="16">
        <v>1</v>
      </c>
      <c r="AH10" s="22" t="s">
        <v>184</v>
      </c>
      <c r="AI10" s="22" t="s">
        <v>124</v>
      </c>
      <c r="AJ10" s="22" t="s">
        <v>185</v>
      </c>
      <c r="AK10" s="16">
        <v>4</v>
      </c>
      <c r="AL10" s="12">
        <v>2</v>
      </c>
      <c r="AM10" s="12">
        <v>1</v>
      </c>
      <c r="AN10" s="12">
        <v>8</v>
      </c>
      <c r="AO10" s="11">
        <v>3</v>
      </c>
      <c r="AP10" s="11">
        <v>80.7</v>
      </c>
      <c r="AQ10" s="11">
        <v>50</v>
      </c>
      <c r="AR10" s="11">
        <v>75</v>
      </c>
      <c r="AS10" s="11">
        <v>2</v>
      </c>
      <c r="AT10" s="11">
        <v>100</v>
      </c>
      <c r="AU10" s="11">
        <v>100</v>
      </c>
      <c r="AV10" s="11">
        <v>100</v>
      </c>
      <c r="AW10" s="11">
        <v>3</v>
      </c>
      <c r="AX10" s="11">
        <v>90.1</v>
      </c>
      <c r="AY10" s="11">
        <v>60</v>
      </c>
      <c r="AZ10" s="11">
        <v>47</v>
      </c>
      <c r="BA10" s="11">
        <v>1</v>
      </c>
      <c r="BB10" s="11">
        <v>33</v>
      </c>
      <c r="BC10" s="11">
        <v>27</v>
      </c>
      <c r="BD10" s="16">
        <v>15.3</v>
      </c>
      <c r="BE10" s="16">
        <v>3</v>
      </c>
      <c r="BF10" s="11">
        <v>0.06</v>
      </c>
      <c r="BG10" s="11">
        <v>0.06</v>
      </c>
      <c r="BH10" s="11">
        <v>0</v>
      </c>
      <c r="BI10" s="16">
        <v>0</v>
      </c>
      <c r="BJ10" s="11">
        <v>3</v>
      </c>
      <c r="BK10" s="11">
        <v>3</v>
      </c>
      <c r="BL10" s="11">
        <v>3</v>
      </c>
      <c r="BM10" s="11">
        <v>3</v>
      </c>
      <c r="BN10" s="22" t="s">
        <v>117</v>
      </c>
      <c r="BO10" s="23" t="s">
        <v>117</v>
      </c>
      <c r="BP10" s="22" t="s">
        <v>117</v>
      </c>
      <c r="BQ10" s="11">
        <v>0</v>
      </c>
      <c r="BR10" s="12">
        <v>67</v>
      </c>
      <c r="BS10" s="12">
        <v>90</v>
      </c>
      <c r="BT10" s="12">
        <v>100</v>
      </c>
      <c r="BU10" s="11">
        <v>3</v>
      </c>
      <c r="BV10" s="22" t="s">
        <v>119</v>
      </c>
      <c r="BW10" s="22" t="s">
        <v>119</v>
      </c>
      <c r="BX10" s="22" t="s">
        <v>119</v>
      </c>
      <c r="BY10" s="11">
        <v>3</v>
      </c>
      <c r="BZ10" s="11">
        <v>0</v>
      </c>
      <c r="CA10" s="11">
        <v>0</v>
      </c>
      <c r="CB10" s="11">
        <v>0</v>
      </c>
      <c r="CC10" s="11">
        <v>3</v>
      </c>
      <c r="CD10" s="11">
        <v>1.8</v>
      </c>
      <c r="CE10" s="11">
        <v>1.8</v>
      </c>
      <c r="CF10" s="16">
        <v>1.8</v>
      </c>
      <c r="CG10" s="11">
        <v>2</v>
      </c>
      <c r="CH10" s="11">
        <v>5.6</v>
      </c>
      <c r="CI10" s="11">
        <v>6.1</v>
      </c>
      <c r="CJ10" s="11">
        <v>6.6</v>
      </c>
      <c r="CK10" s="11">
        <v>3</v>
      </c>
      <c r="CL10" s="11">
        <v>10</v>
      </c>
      <c r="CM10" s="11">
        <v>10</v>
      </c>
      <c r="CN10" s="11">
        <v>10</v>
      </c>
      <c r="CO10" s="11">
        <v>3</v>
      </c>
      <c r="CP10" s="23" t="s">
        <v>135</v>
      </c>
      <c r="CQ10" s="23" t="s">
        <v>135</v>
      </c>
      <c r="CR10" s="23" t="s">
        <v>135</v>
      </c>
      <c r="CS10" s="11">
        <v>3</v>
      </c>
      <c r="CT10" s="22" t="s">
        <v>123</v>
      </c>
      <c r="CU10" s="22" t="s">
        <v>123</v>
      </c>
      <c r="CV10" s="22" t="s">
        <v>193</v>
      </c>
      <c r="CW10" s="11">
        <v>3</v>
      </c>
      <c r="CX10" s="11">
        <v>100</v>
      </c>
      <c r="CY10" s="11">
        <v>100</v>
      </c>
      <c r="CZ10" s="11">
        <v>100</v>
      </c>
      <c r="DA10" s="11">
        <v>3</v>
      </c>
      <c r="DB10" s="16">
        <v>55</v>
      </c>
      <c r="DC10" s="15">
        <f>E10+I10+M10+Q10+U10+Y10+AC10+AG10+AK10+AO10+AS10+AW10+BA10+BE10+BI10+BM10+BQ10+BU10+BY10+CC10+CG10+CK10+CO10+CS10+CW10+DA10</f>
        <v>55</v>
      </c>
      <c r="DD10" s="16"/>
      <c r="DE10" s="24">
        <f>RANK(DC10,$DC$10:$DC$14,0)</f>
        <v>2</v>
      </c>
      <c r="DF10" s="16"/>
      <c r="DG10" s="15">
        <v>7</v>
      </c>
      <c r="DH10" s="18"/>
    </row>
    <row r="11" spans="1:112" ht="24.75" customHeight="1">
      <c r="A11" s="10" t="s">
        <v>96</v>
      </c>
      <c r="B11" s="11">
        <v>92.2</v>
      </c>
      <c r="C11" s="11">
        <v>43.7</v>
      </c>
      <c r="D11" s="11">
        <v>51</v>
      </c>
      <c r="E11" s="11">
        <v>2</v>
      </c>
      <c r="F11" s="11">
        <v>30.8</v>
      </c>
      <c r="G11" s="11">
        <v>50</v>
      </c>
      <c r="H11" s="11">
        <v>30.04</v>
      </c>
      <c r="I11" s="11">
        <v>1</v>
      </c>
      <c r="J11" s="11">
        <v>3.8</v>
      </c>
      <c r="K11" s="11">
        <v>1.4</v>
      </c>
      <c r="L11" s="11">
        <v>2.3</v>
      </c>
      <c r="M11" s="11">
        <v>1</v>
      </c>
      <c r="N11" s="11">
        <v>3</v>
      </c>
      <c r="O11" s="11">
        <v>3</v>
      </c>
      <c r="P11" s="11">
        <v>4</v>
      </c>
      <c r="Q11" s="11">
        <v>3</v>
      </c>
      <c r="R11" s="11">
        <v>18.75</v>
      </c>
      <c r="S11" s="11">
        <v>14</v>
      </c>
      <c r="T11" s="11">
        <v>44.4</v>
      </c>
      <c r="U11" s="11">
        <v>3</v>
      </c>
      <c r="V11" s="11">
        <v>1.64</v>
      </c>
      <c r="W11" s="11">
        <v>1.64</v>
      </c>
      <c r="X11" s="11">
        <v>0.83</v>
      </c>
      <c r="Y11" s="11">
        <v>1</v>
      </c>
      <c r="Z11" s="11" t="s">
        <v>38</v>
      </c>
      <c r="AA11" s="11" t="s">
        <v>38</v>
      </c>
      <c r="AB11" s="11" t="s">
        <v>38</v>
      </c>
      <c r="AC11" s="11">
        <v>0</v>
      </c>
      <c r="AD11" s="11">
        <v>1.6</v>
      </c>
      <c r="AE11" s="11">
        <v>1.9</v>
      </c>
      <c r="AF11" s="11">
        <v>2</v>
      </c>
      <c r="AG11" s="11">
        <v>3</v>
      </c>
      <c r="AH11" s="22" t="s">
        <v>154</v>
      </c>
      <c r="AI11" s="22" t="s">
        <v>130</v>
      </c>
      <c r="AJ11" s="22" t="s">
        <v>198</v>
      </c>
      <c r="AK11" s="11">
        <v>7</v>
      </c>
      <c r="AL11" s="12">
        <v>23</v>
      </c>
      <c r="AM11" s="12">
        <v>11</v>
      </c>
      <c r="AN11" s="12">
        <v>16</v>
      </c>
      <c r="AO11" s="11">
        <v>3</v>
      </c>
      <c r="AP11" s="11">
        <v>97.3</v>
      </c>
      <c r="AQ11" s="11">
        <v>97.9</v>
      </c>
      <c r="AR11" s="11">
        <v>99</v>
      </c>
      <c r="AS11" s="16">
        <v>2</v>
      </c>
      <c r="AT11" s="12">
        <v>100</v>
      </c>
      <c r="AU11" s="12">
        <v>88</v>
      </c>
      <c r="AV11" s="12">
        <v>100</v>
      </c>
      <c r="AW11" s="11">
        <v>3</v>
      </c>
      <c r="AX11" s="11">
        <v>72</v>
      </c>
      <c r="AY11" s="11">
        <v>72.1</v>
      </c>
      <c r="AZ11" s="16">
        <v>72</v>
      </c>
      <c r="BA11" s="11">
        <v>0</v>
      </c>
      <c r="BB11" s="11">
        <v>0</v>
      </c>
      <c r="BC11" s="11">
        <v>0</v>
      </c>
      <c r="BD11" s="16">
        <v>10</v>
      </c>
      <c r="BE11" s="11">
        <v>3</v>
      </c>
      <c r="BF11" s="11">
        <v>0.1</v>
      </c>
      <c r="BG11" s="11">
        <v>0.12</v>
      </c>
      <c r="BH11" s="11">
        <v>0.04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22" t="s">
        <v>117</v>
      </c>
      <c r="BO11" s="22" t="s">
        <v>137</v>
      </c>
      <c r="BP11" s="22" t="s">
        <v>117</v>
      </c>
      <c r="BQ11" s="11">
        <v>0</v>
      </c>
      <c r="BR11" s="12">
        <v>95</v>
      </c>
      <c r="BS11" s="12">
        <v>95</v>
      </c>
      <c r="BT11" s="12">
        <v>98</v>
      </c>
      <c r="BU11" s="11">
        <v>2</v>
      </c>
      <c r="BV11" s="22" t="s">
        <v>24</v>
      </c>
      <c r="BW11" s="22" t="s">
        <v>24</v>
      </c>
      <c r="BX11" s="22" t="s">
        <v>60</v>
      </c>
      <c r="BY11" s="11">
        <v>1</v>
      </c>
      <c r="BZ11" s="11">
        <v>0</v>
      </c>
      <c r="CA11" s="11">
        <v>0</v>
      </c>
      <c r="CB11" s="11">
        <v>0</v>
      </c>
      <c r="CC11" s="11">
        <v>3</v>
      </c>
      <c r="CD11" s="11">
        <v>1.1</v>
      </c>
      <c r="CE11" s="11">
        <v>1.87</v>
      </c>
      <c r="CF11" s="11">
        <v>2.87</v>
      </c>
      <c r="CG11" s="11">
        <v>3</v>
      </c>
      <c r="CH11" s="11">
        <v>1.5</v>
      </c>
      <c r="CI11" s="11">
        <v>6.1</v>
      </c>
      <c r="CJ11" s="11">
        <v>3.53</v>
      </c>
      <c r="CK11" s="11">
        <v>2</v>
      </c>
      <c r="CL11" s="11">
        <v>3</v>
      </c>
      <c r="CM11" s="11">
        <v>3</v>
      </c>
      <c r="CN11" s="11">
        <v>3</v>
      </c>
      <c r="CO11" s="11">
        <v>1</v>
      </c>
      <c r="CP11" s="23" t="s">
        <v>135</v>
      </c>
      <c r="CQ11" s="23" t="s">
        <v>135</v>
      </c>
      <c r="CR11" s="23" t="s">
        <v>135</v>
      </c>
      <c r="CS11" s="11">
        <v>3</v>
      </c>
      <c r="CT11" s="23" t="s">
        <v>122</v>
      </c>
      <c r="CU11" s="22" t="s">
        <v>127</v>
      </c>
      <c r="CV11" s="22" t="s">
        <v>127</v>
      </c>
      <c r="CW11" s="16">
        <v>2</v>
      </c>
      <c r="CX11" s="16">
        <v>30</v>
      </c>
      <c r="CY11" s="16">
        <v>60</v>
      </c>
      <c r="CZ11" s="16">
        <v>60</v>
      </c>
      <c r="DA11" s="16">
        <v>1</v>
      </c>
      <c r="DB11" s="16">
        <v>41</v>
      </c>
      <c r="DC11" s="15">
        <f>E11+I11++M11+Q11+U11+Y11+AC11+AG11+AK11+AO11+AS11+AW11+BA11+BE11+BI11+BM11+BQ11+BU11+BY11+CC11+CG11+CK11+CO11+CS11+CW11+DA11</f>
        <v>52</v>
      </c>
      <c r="DD11" s="16"/>
      <c r="DE11" s="15">
        <f>RANK(DC11,$DC$10:$DC$14,0)</f>
        <v>3</v>
      </c>
      <c r="DF11" s="16"/>
      <c r="DG11" s="15">
        <v>8</v>
      </c>
      <c r="DH11" s="18"/>
    </row>
    <row r="12" spans="1:112" ht="24.75" customHeight="1">
      <c r="A12" s="10" t="s">
        <v>99</v>
      </c>
      <c r="B12" s="11">
        <v>65</v>
      </c>
      <c r="C12" s="11">
        <v>54.1</v>
      </c>
      <c r="D12" s="11">
        <v>49</v>
      </c>
      <c r="E12" s="11">
        <v>1</v>
      </c>
      <c r="F12" s="11">
        <v>5.25</v>
      </c>
      <c r="G12" s="11">
        <v>100</v>
      </c>
      <c r="H12" s="11">
        <v>12.2</v>
      </c>
      <c r="I12" s="11">
        <v>0</v>
      </c>
      <c r="J12" s="11">
        <v>26.3</v>
      </c>
      <c r="K12" s="11">
        <v>0.1</v>
      </c>
      <c r="L12" s="11">
        <v>0.4</v>
      </c>
      <c r="M12" s="11">
        <v>0</v>
      </c>
      <c r="N12" s="11">
        <v>5</v>
      </c>
      <c r="O12" s="11">
        <v>4</v>
      </c>
      <c r="P12" s="11">
        <v>5</v>
      </c>
      <c r="Q12" s="11">
        <v>3</v>
      </c>
      <c r="R12" s="11">
        <v>32</v>
      </c>
      <c r="S12" s="11">
        <v>32</v>
      </c>
      <c r="T12" s="11">
        <v>32</v>
      </c>
      <c r="U12" s="11">
        <v>2</v>
      </c>
      <c r="V12" s="11">
        <v>1.46</v>
      </c>
      <c r="W12" s="11">
        <v>1.46</v>
      </c>
      <c r="X12" s="11">
        <v>1.46</v>
      </c>
      <c r="Y12" s="11">
        <v>2</v>
      </c>
      <c r="Z12" s="11" t="s">
        <v>38</v>
      </c>
      <c r="AA12" s="11" t="s">
        <v>38</v>
      </c>
      <c r="AB12" s="11" t="s">
        <v>38</v>
      </c>
      <c r="AC12" s="11">
        <v>0</v>
      </c>
      <c r="AD12" s="11">
        <v>2.8</v>
      </c>
      <c r="AE12" s="11">
        <v>2.8</v>
      </c>
      <c r="AF12" s="11">
        <v>2.8</v>
      </c>
      <c r="AG12" s="11">
        <v>3</v>
      </c>
      <c r="AH12" s="22" t="s">
        <v>162</v>
      </c>
      <c r="AI12" s="22" t="s">
        <v>171</v>
      </c>
      <c r="AJ12" s="22" t="s">
        <v>188</v>
      </c>
      <c r="AK12" s="11">
        <v>4</v>
      </c>
      <c r="AL12" s="12">
        <v>12</v>
      </c>
      <c r="AM12" s="12">
        <v>8</v>
      </c>
      <c r="AN12" s="12">
        <v>15</v>
      </c>
      <c r="AO12" s="11">
        <v>3</v>
      </c>
      <c r="AP12" s="11">
        <v>40</v>
      </c>
      <c r="AQ12" s="11">
        <v>40</v>
      </c>
      <c r="AR12" s="11">
        <v>40</v>
      </c>
      <c r="AS12" s="11">
        <v>0</v>
      </c>
      <c r="AT12" s="11">
        <v>100</v>
      </c>
      <c r="AU12" s="11">
        <v>100</v>
      </c>
      <c r="AV12" s="11">
        <v>100</v>
      </c>
      <c r="AW12" s="11">
        <v>3</v>
      </c>
      <c r="AX12" s="11">
        <v>84.1</v>
      </c>
      <c r="AY12" s="11">
        <v>69.2</v>
      </c>
      <c r="AZ12" s="11">
        <v>67</v>
      </c>
      <c r="BA12" s="11">
        <v>0</v>
      </c>
      <c r="BB12" s="11">
        <v>100</v>
      </c>
      <c r="BC12" s="11">
        <v>100</v>
      </c>
      <c r="BD12" s="11">
        <v>100</v>
      </c>
      <c r="BE12" s="11">
        <v>3</v>
      </c>
      <c r="BF12" s="11">
        <v>0</v>
      </c>
      <c r="BG12" s="11">
        <v>0</v>
      </c>
      <c r="BH12" s="11">
        <v>0</v>
      </c>
      <c r="BI12" s="11">
        <v>0</v>
      </c>
      <c r="BJ12" s="11">
        <v>1</v>
      </c>
      <c r="BK12" s="11">
        <v>1</v>
      </c>
      <c r="BL12" s="11">
        <v>1</v>
      </c>
      <c r="BM12" s="11">
        <v>1</v>
      </c>
      <c r="BN12" s="22" t="s">
        <v>163</v>
      </c>
      <c r="BO12" s="22" t="s">
        <v>118</v>
      </c>
      <c r="BP12" s="22" t="s">
        <v>164</v>
      </c>
      <c r="BQ12" s="11">
        <v>3</v>
      </c>
      <c r="BR12" s="12">
        <v>100</v>
      </c>
      <c r="BS12" s="12">
        <v>100</v>
      </c>
      <c r="BT12" s="12">
        <v>100</v>
      </c>
      <c r="BU12" s="11">
        <v>3</v>
      </c>
      <c r="BV12" s="22" t="s">
        <v>24</v>
      </c>
      <c r="BW12" s="22" t="s">
        <v>119</v>
      </c>
      <c r="BX12" s="22" t="s">
        <v>24</v>
      </c>
      <c r="BY12" s="11">
        <v>2</v>
      </c>
      <c r="BZ12" s="11">
        <v>0</v>
      </c>
      <c r="CA12" s="11">
        <v>0</v>
      </c>
      <c r="CB12" s="11">
        <v>0</v>
      </c>
      <c r="CC12" s="11">
        <v>3</v>
      </c>
      <c r="CD12" s="11">
        <v>0.71</v>
      </c>
      <c r="CE12" s="11">
        <v>1.43</v>
      </c>
      <c r="CF12" s="11">
        <v>1.43</v>
      </c>
      <c r="CG12" s="11">
        <v>2</v>
      </c>
      <c r="CH12" s="11">
        <v>4.1</v>
      </c>
      <c r="CI12" s="11">
        <v>6.1</v>
      </c>
      <c r="CJ12" s="11">
        <v>3.7</v>
      </c>
      <c r="CK12" s="11">
        <v>2</v>
      </c>
      <c r="CL12" s="11">
        <v>10</v>
      </c>
      <c r="CM12" s="11">
        <v>10</v>
      </c>
      <c r="CN12" s="11">
        <v>10</v>
      </c>
      <c r="CO12" s="11">
        <v>3</v>
      </c>
      <c r="CP12" s="23" t="s">
        <v>135</v>
      </c>
      <c r="CQ12" s="23" t="s">
        <v>135</v>
      </c>
      <c r="CR12" s="23" t="s">
        <v>135</v>
      </c>
      <c r="CS12" s="11">
        <v>3</v>
      </c>
      <c r="CT12" s="22" t="s">
        <v>177</v>
      </c>
      <c r="CU12" s="22" t="s">
        <v>123</v>
      </c>
      <c r="CV12" s="22" t="s">
        <v>177</v>
      </c>
      <c r="CW12" s="11">
        <v>2</v>
      </c>
      <c r="CX12" s="11">
        <v>100</v>
      </c>
      <c r="CY12" s="11">
        <v>100</v>
      </c>
      <c r="CZ12" s="11">
        <v>100</v>
      </c>
      <c r="DA12" s="11">
        <v>3</v>
      </c>
      <c r="DB12" s="16">
        <v>50</v>
      </c>
      <c r="DC12" s="15">
        <f>E12+I12+M12+Q12+U12+Y12+AC12+AG12+AK12+AO12+AS12+AW12+BA12+BE12+BI12+BM12+BQ12+BU12+BY12+CC12+CG12+CK12+CO12+CS12+CW12+DA12</f>
        <v>51</v>
      </c>
      <c r="DD12" s="16"/>
      <c r="DE12" s="24">
        <v>4</v>
      </c>
      <c r="DF12" s="16"/>
      <c r="DG12" s="15">
        <v>10</v>
      </c>
      <c r="DH12" s="18"/>
    </row>
    <row r="13" spans="1:112" ht="24.75" customHeight="1">
      <c r="A13" s="10" t="s">
        <v>97</v>
      </c>
      <c r="B13" s="11">
        <v>86</v>
      </c>
      <c r="C13" s="11">
        <v>47.2</v>
      </c>
      <c r="D13" s="11">
        <v>51</v>
      </c>
      <c r="E13" s="11">
        <v>2</v>
      </c>
      <c r="F13" s="11">
        <v>-34.5</v>
      </c>
      <c r="G13" s="11">
        <v>100</v>
      </c>
      <c r="H13" s="11">
        <v>43.3</v>
      </c>
      <c r="I13" s="11">
        <v>1</v>
      </c>
      <c r="J13" s="11">
        <v>0.9</v>
      </c>
      <c r="K13" s="11">
        <v>0.1</v>
      </c>
      <c r="L13" s="11">
        <v>0.1</v>
      </c>
      <c r="M13" s="11">
        <v>0</v>
      </c>
      <c r="N13" s="11">
        <v>4</v>
      </c>
      <c r="O13" s="11">
        <v>3</v>
      </c>
      <c r="P13" s="11">
        <v>2</v>
      </c>
      <c r="Q13" s="11">
        <v>2</v>
      </c>
      <c r="R13" s="11">
        <v>28</v>
      </c>
      <c r="S13" s="11">
        <v>20.7</v>
      </c>
      <c r="T13" s="11">
        <v>29</v>
      </c>
      <c r="U13" s="11">
        <v>2</v>
      </c>
      <c r="V13" s="11">
        <v>0</v>
      </c>
      <c r="W13" s="11">
        <v>0</v>
      </c>
      <c r="X13" s="11">
        <v>0</v>
      </c>
      <c r="Y13" s="11">
        <v>0</v>
      </c>
      <c r="Z13" s="11" t="s">
        <v>38</v>
      </c>
      <c r="AA13" s="11" t="s">
        <v>38</v>
      </c>
      <c r="AB13" s="11" t="s">
        <v>38</v>
      </c>
      <c r="AC13" s="11">
        <v>0</v>
      </c>
      <c r="AD13" s="11">
        <v>2.3</v>
      </c>
      <c r="AE13" s="11">
        <v>2.3</v>
      </c>
      <c r="AF13" s="11">
        <v>2.4</v>
      </c>
      <c r="AG13" s="11">
        <v>3</v>
      </c>
      <c r="AH13" s="22" t="s">
        <v>132</v>
      </c>
      <c r="AI13" s="22" t="s">
        <v>153</v>
      </c>
      <c r="AJ13" s="22" t="s">
        <v>192</v>
      </c>
      <c r="AK13" s="11">
        <v>10</v>
      </c>
      <c r="AL13" s="12">
        <v>17</v>
      </c>
      <c r="AM13" s="12">
        <v>5</v>
      </c>
      <c r="AN13" s="12">
        <v>2</v>
      </c>
      <c r="AO13" s="11">
        <v>1</v>
      </c>
      <c r="AP13" s="11">
        <v>100</v>
      </c>
      <c r="AQ13" s="11">
        <v>100</v>
      </c>
      <c r="AR13" s="11">
        <v>100</v>
      </c>
      <c r="AS13" s="16">
        <v>3</v>
      </c>
      <c r="AT13" s="11">
        <v>100</v>
      </c>
      <c r="AU13" s="11">
        <v>100</v>
      </c>
      <c r="AV13" s="11">
        <v>100</v>
      </c>
      <c r="AW13" s="11">
        <v>3</v>
      </c>
      <c r="AX13" s="11">
        <v>80.6</v>
      </c>
      <c r="AY13" s="11">
        <v>80.6</v>
      </c>
      <c r="AZ13" s="16">
        <v>80.6</v>
      </c>
      <c r="BA13" s="11">
        <v>0</v>
      </c>
      <c r="BB13" s="11">
        <v>0</v>
      </c>
      <c r="BC13" s="11">
        <v>5</v>
      </c>
      <c r="BD13" s="11">
        <v>5</v>
      </c>
      <c r="BE13" s="11">
        <v>2</v>
      </c>
      <c r="BF13" s="11">
        <v>0.08</v>
      </c>
      <c r="BG13" s="11">
        <v>0.1</v>
      </c>
      <c r="BH13" s="11">
        <v>0.03</v>
      </c>
      <c r="BI13" s="11">
        <v>1</v>
      </c>
      <c r="BJ13" s="11">
        <v>0</v>
      </c>
      <c r="BK13" s="11">
        <v>0</v>
      </c>
      <c r="BL13" s="11">
        <v>0</v>
      </c>
      <c r="BM13" s="11">
        <v>0</v>
      </c>
      <c r="BN13" s="22" t="s">
        <v>117</v>
      </c>
      <c r="BO13" s="22" t="s">
        <v>117</v>
      </c>
      <c r="BP13" s="22" t="s">
        <v>117</v>
      </c>
      <c r="BQ13" s="11">
        <v>0</v>
      </c>
      <c r="BR13" s="12">
        <v>100</v>
      </c>
      <c r="BS13" s="12">
        <v>95</v>
      </c>
      <c r="BT13" s="12">
        <v>100</v>
      </c>
      <c r="BU13" s="11">
        <v>3</v>
      </c>
      <c r="BV13" s="22" t="s">
        <v>60</v>
      </c>
      <c r="BW13" s="22" t="s">
        <v>24</v>
      </c>
      <c r="BX13" s="22" t="s">
        <v>119</v>
      </c>
      <c r="BY13" s="11">
        <v>3</v>
      </c>
      <c r="BZ13" s="11">
        <v>0</v>
      </c>
      <c r="CA13" s="11">
        <v>0</v>
      </c>
      <c r="CB13" s="11">
        <v>0</v>
      </c>
      <c r="CC13" s="11">
        <v>3</v>
      </c>
      <c r="CD13" s="11">
        <v>8.3</v>
      </c>
      <c r="CE13" s="11">
        <v>8.3</v>
      </c>
      <c r="CF13" s="11">
        <v>8.3</v>
      </c>
      <c r="CG13" s="11">
        <v>3</v>
      </c>
      <c r="CH13" s="11">
        <v>1.6</v>
      </c>
      <c r="CI13" s="11">
        <v>6.1</v>
      </c>
      <c r="CJ13" s="11">
        <v>3.8</v>
      </c>
      <c r="CK13" s="11">
        <v>2</v>
      </c>
      <c r="CL13" s="11">
        <v>24</v>
      </c>
      <c r="CM13" s="11">
        <v>4</v>
      </c>
      <c r="CN13" s="11">
        <v>10</v>
      </c>
      <c r="CO13" s="25">
        <v>33</v>
      </c>
      <c r="CP13" s="23" t="s">
        <v>135</v>
      </c>
      <c r="CQ13" s="23" t="s">
        <v>135</v>
      </c>
      <c r="CR13" s="23" t="s">
        <v>135</v>
      </c>
      <c r="CS13" s="11">
        <v>3</v>
      </c>
      <c r="CT13" s="22" t="s">
        <v>122</v>
      </c>
      <c r="CU13" s="22" t="s">
        <v>122</v>
      </c>
      <c r="CV13" s="22" t="s">
        <v>122</v>
      </c>
      <c r="CW13" s="16">
        <v>1</v>
      </c>
      <c r="CX13" s="16">
        <v>75</v>
      </c>
      <c r="CY13" s="16">
        <v>75</v>
      </c>
      <c r="CZ13" s="16">
        <v>75</v>
      </c>
      <c r="DA13" s="16">
        <v>2</v>
      </c>
      <c r="DB13" s="16">
        <v>49</v>
      </c>
      <c r="DC13" s="15">
        <f>E13+I13+M13+Q13+U13+Y13+AC13+AG13+AK13+AO13+AS13+AW13+BA13+BE13+BI13+BM13++BQ13+BU13+BY13+CC13+CG13+CK13+CO13+CS13+CW13+DA13</f>
        <v>83</v>
      </c>
      <c r="DD13" s="16"/>
      <c r="DE13" s="15">
        <v>3</v>
      </c>
      <c r="DF13" s="16"/>
      <c r="DG13" s="15">
        <v>9</v>
      </c>
      <c r="DH13" s="18"/>
    </row>
    <row r="14" spans="1:112" ht="24.75" customHeight="1">
      <c r="A14" s="10" t="s">
        <v>98</v>
      </c>
      <c r="B14" s="11">
        <v>51</v>
      </c>
      <c r="C14" s="11">
        <v>28.6</v>
      </c>
      <c r="D14" s="11">
        <v>33</v>
      </c>
      <c r="E14" s="11">
        <v>1</v>
      </c>
      <c r="F14" s="11">
        <v>14.7</v>
      </c>
      <c r="G14" s="11">
        <v>100</v>
      </c>
      <c r="H14" s="11">
        <v>-3.2</v>
      </c>
      <c r="I14" s="11">
        <v>0</v>
      </c>
      <c r="J14" s="11">
        <v>4.6</v>
      </c>
      <c r="K14" s="11">
        <v>0.1</v>
      </c>
      <c r="L14" s="11">
        <v>4.8</v>
      </c>
      <c r="M14" s="11">
        <v>2</v>
      </c>
      <c r="N14" s="11">
        <v>3</v>
      </c>
      <c r="O14" s="11">
        <v>3</v>
      </c>
      <c r="P14" s="11">
        <v>6</v>
      </c>
      <c r="Q14" s="11">
        <v>3</v>
      </c>
      <c r="R14" s="11">
        <v>8.3</v>
      </c>
      <c r="S14" s="11">
        <v>8.3</v>
      </c>
      <c r="T14" s="11">
        <v>7.7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 t="s">
        <v>38</v>
      </c>
      <c r="AA14" s="11" t="s">
        <v>38</v>
      </c>
      <c r="AB14" s="11" t="s">
        <v>38</v>
      </c>
      <c r="AC14" s="11">
        <v>0</v>
      </c>
      <c r="AD14" s="11">
        <v>2.2</v>
      </c>
      <c r="AE14" s="11">
        <v>2.2</v>
      </c>
      <c r="AF14" s="11">
        <v>2.2</v>
      </c>
      <c r="AG14" s="11">
        <v>3</v>
      </c>
      <c r="AH14" s="22" t="s">
        <v>140</v>
      </c>
      <c r="AI14" s="22" t="s">
        <v>141</v>
      </c>
      <c r="AJ14" s="22" t="s">
        <v>172</v>
      </c>
      <c r="AK14" s="11">
        <v>5</v>
      </c>
      <c r="AL14" s="12">
        <v>14</v>
      </c>
      <c r="AM14" s="12">
        <v>6</v>
      </c>
      <c r="AN14" s="12">
        <v>10</v>
      </c>
      <c r="AO14" s="11">
        <v>3</v>
      </c>
      <c r="AP14" s="11">
        <v>52</v>
      </c>
      <c r="AQ14" s="11">
        <v>57</v>
      </c>
      <c r="AR14" s="11">
        <v>83</v>
      </c>
      <c r="AS14" s="11">
        <v>2</v>
      </c>
      <c r="AT14" s="11">
        <v>67.3</v>
      </c>
      <c r="AU14" s="11">
        <v>75</v>
      </c>
      <c r="AV14" s="11">
        <v>80</v>
      </c>
      <c r="AW14" s="11">
        <v>2</v>
      </c>
      <c r="AX14" s="11">
        <v>95</v>
      </c>
      <c r="AY14" s="11">
        <v>95</v>
      </c>
      <c r="AZ14" s="11">
        <v>95</v>
      </c>
      <c r="BA14" s="11">
        <v>0</v>
      </c>
      <c r="BB14" s="11">
        <v>22.1</v>
      </c>
      <c r="BC14" s="11">
        <v>12</v>
      </c>
      <c r="BD14" s="11">
        <v>33</v>
      </c>
      <c r="BE14" s="11">
        <v>3</v>
      </c>
      <c r="BF14" s="11">
        <v>0.05</v>
      </c>
      <c r="BG14" s="11">
        <v>0.1</v>
      </c>
      <c r="BH14" s="11">
        <v>0.04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22" t="s">
        <v>117</v>
      </c>
      <c r="BO14" s="22" t="s">
        <v>117</v>
      </c>
      <c r="BP14" s="22" t="s">
        <v>173</v>
      </c>
      <c r="BQ14" s="11">
        <v>4</v>
      </c>
      <c r="BR14" s="12">
        <v>80</v>
      </c>
      <c r="BS14" s="12">
        <v>95</v>
      </c>
      <c r="BT14" s="12">
        <v>80</v>
      </c>
      <c r="BU14" s="11">
        <v>2</v>
      </c>
      <c r="BV14" s="22" t="s">
        <v>24</v>
      </c>
      <c r="BW14" s="22" t="s">
        <v>24</v>
      </c>
      <c r="BX14" s="22" t="s">
        <v>24</v>
      </c>
      <c r="BY14" s="11">
        <v>2</v>
      </c>
      <c r="BZ14" s="11">
        <v>0</v>
      </c>
      <c r="CA14" s="11">
        <v>0</v>
      </c>
      <c r="CB14" s="11">
        <v>0</v>
      </c>
      <c r="CC14" s="11">
        <v>3</v>
      </c>
      <c r="CD14" s="11">
        <v>1.54</v>
      </c>
      <c r="CE14" s="11">
        <v>1.54</v>
      </c>
      <c r="CF14" s="11">
        <v>1.54</v>
      </c>
      <c r="CG14" s="11">
        <v>2</v>
      </c>
      <c r="CH14" s="11">
        <v>0.9</v>
      </c>
      <c r="CI14" s="11">
        <v>6.1</v>
      </c>
      <c r="CJ14" s="11">
        <v>5.3</v>
      </c>
      <c r="CK14" s="11">
        <v>3</v>
      </c>
      <c r="CL14" s="11">
        <v>14</v>
      </c>
      <c r="CM14" s="11">
        <v>10</v>
      </c>
      <c r="CN14" s="11">
        <v>12</v>
      </c>
      <c r="CO14" s="11">
        <v>3</v>
      </c>
      <c r="CP14" s="23" t="s">
        <v>135</v>
      </c>
      <c r="CQ14" s="23" t="s">
        <v>135</v>
      </c>
      <c r="CR14" s="23" t="s">
        <v>135</v>
      </c>
      <c r="CS14" s="11">
        <v>3</v>
      </c>
      <c r="CT14" s="23" t="s">
        <v>122</v>
      </c>
      <c r="CU14" s="22" t="s">
        <v>123</v>
      </c>
      <c r="CV14" s="22" t="s">
        <v>122</v>
      </c>
      <c r="CW14" s="11">
        <v>1</v>
      </c>
      <c r="CX14" s="11">
        <v>50</v>
      </c>
      <c r="CY14" s="11">
        <v>50</v>
      </c>
      <c r="CZ14" s="11">
        <v>50</v>
      </c>
      <c r="DA14" s="11">
        <v>0</v>
      </c>
      <c r="DB14" s="16">
        <v>49</v>
      </c>
      <c r="DC14" s="15">
        <f>E14+I14+M14+Q14+U14+Y14+AC14+AG14+AK14+AO14+AS14+AW14+BA14+BE14+BI14+BM14+BQ14+BU14+BY14+CC14+CG14+CK14+CO14+CS14+CW14+DA14</f>
        <v>49</v>
      </c>
      <c r="DD14" s="16"/>
      <c r="DE14" s="15">
        <v>4</v>
      </c>
      <c r="DF14" s="16"/>
      <c r="DG14" s="15">
        <v>11</v>
      </c>
      <c r="DH14" s="18"/>
    </row>
    <row r="15" spans="1:112" ht="24.75" customHeight="1">
      <c r="A15" s="20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8"/>
    </row>
    <row r="16" spans="1:112" ht="24.75" customHeight="1">
      <c r="A16" s="10" t="s">
        <v>100</v>
      </c>
      <c r="B16" s="11">
        <v>65</v>
      </c>
      <c r="C16" s="11">
        <v>27.9</v>
      </c>
      <c r="D16" s="11">
        <v>28</v>
      </c>
      <c r="E16" s="11">
        <v>0</v>
      </c>
      <c r="F16" s="11">
        <v>-4.6</v>
      </c>
      <c r="G16" s="11">
        <v>100</v>
      </c>
      <c r="H16" s="11">
        <v>38.4</v>
      </c>
      <c r="I16" s="11">
        <v>1</v>
      </c>
      <c r="J16" s="11">
        <v>1.3</v>
      </c>
      <c r="K16" s="11">
        <v>0.48</v>
      </c>
      <c r="L16" s="11">
        <v>5.3</v>
      </c>
      <c r="M16" s="11">
        <v>3</v>
      </c>
      <c r="N16" s="11">
        <v>5</v>
      </c>
      <c r="O16" s="11">
        <v>3</v>
      </c>
      <c r="P16" s="11">
        <v>7</v>
      </c>
      <c r="Q16" s="11">
        <v>3</v>
      </c>
      <c r="R16" s="11">
        <v>41.3</v>
      </c>
      <c r="S16" s="11">
        <v>41.7</v>
      </c>
      <c r="T16" s="11">
        <v>44.3</v>
      </c>
      <c r="U16" s="11">
        <v>3</v>
      </c>
      <c r="V16" s="11">
        <v>2.3</v>
      </c>
      <c r="W16" s="11">
        <v>3</v>
      </c>
      <c r="X16" s="11">
        <v>3</v>
      </c>
      <c r="Y16" s="16">
        <v>3</v>
      </c>
      <c r="Z16" s="11" t="s">
        <v>20</v>
      </c>
      <c r="AA16" s="11" t="s">
        <v>20</v>
      </c>
      <c r="AB16" s="11" t="s">
        <v>20</v>
      </c>
      <c r="AC16" s="11">
        <v>3</v>
      </c>
      <c r="AD16" s="11">
        <v>0.6</v>
      </c>
      <c r="AE16" s="11">
        <v>1</v>
      </c>
      <c r="AF16" s="11">
        <v>1.1</v>
      </c>
      <c r="AG16" s="11">
        <v>2</v>
      </c>
      <c r="AH16" s="22" t="s">
        <v>138</v>
      </c>
      <c r="AI16" s="22" t="s">
        <v>187</v>
      </c>
      <c r="AJ16" s="22" t="s">
        <v>189</v>
      </c>
      <c r="AK16" s="16">
        <v>9</v>
      </c>
      <c r="AL16" s="12">
        <v>13</v>
      </c>
      <c r="AM16" s="12">
        <v>10</v>
      </c>
      <c r="AN16" s="12">
        <v>48</v>
      </c>
      <c r="AO16" s="11">
        <v>3</v>
      </c>
      <c r="AP16" s="11">
        <v>85</v>
      </c>
      <c r="AQ16" s="11">
        <v>87</v>
      </c>
      <c r="AR16" s="11">
        <v>87</v>
      </c>
      <c r="AS16" s="16">
        <v>2</v>
      </c>
      <c r="AT16" s="11">
        <v>47.1</v>
      </c>
      <c r="AU16" s="11">
        <v>100</v>
      </c>
      <c r="AV16" s="11">
        <v>100</v>
      </c>
      <c r="AW16" s="11">
        <v>3</v>
      </c>
      <c r="AX16" s="11">
        <v>95</v>
      </c>
      <c r="AY16" s="11">
        <v>94.5</v>
      </c>
      <c r="AZ16" s="11">
        <v>93</v>
      </c>
      <c r="BA16" s="11">
        <v>0</v>
      </c>
      <c r="BB16" s="11">
        <v>14.2</v>
      </c>
      <c r="BC16" s="11">
        <v>3</v>
      </c>
      <c r="BD16" s="11">
        <v>19</v>
      </c>
      <c r="BE16" s="11">
        <v>3</v>
      </c>
      <c r="BF16" s="11">
        <v>0.04</v>
      </c>
      <c r="BG16" s="11">
        <v>0.04</v>
      </c>
      <c r="BH16" s="11">
        <v>0.04</v>
      </c>
      <c r="BI16" s="11">
        <v>1</v>
      </c>
      <c r="BJ16" s="11">
        <v>1</v>
      </c>
      <c r="BK16" s="11">
        <v>1</v>
      </c>
      <c r="BL16" s="11">
        <v>1</v>
      </c>
      <c r="BM16" s="16">
        <v>1</v>
      </c>
      <c r="BN16" s="23" t="s">
        <v>190</v>
      </c>
      <c r="BO16" s="22" t="s">
        <v>139</v>
      </c>
      <c r="BP16" s="22" t="s">
        <v>191</v>
      </c>
      <c r="BQ16" s="11">
        <v>0</v>
      </c>
      <c r="BR16" s="12">
        <v>100</v>
      </c>
      <c r="BS16" s="12">
        <v>100</v>
      </c>
      <c r="BT16" s="12">
        <v>100</v>
      </c>
      <c r="BU16" s="11">
        <v>3</v>
      </c>
      <c r="BV16" s="22" t="s">
        <v>119</v>
      </c>
      <c r="BW16" s="22" t="s">
        <v>119</v>
      </c>
      <c r="BX16" s="22" t="s">
        <v>119</v>
      </c>
      <c r="BY16" s="11">
        <v>3</v>
      </c>
      <c r="BZ16" s="11">
        <v>0</v>
      </c>
      <c r="CA16" s="11">
        <v>0</v>
      </c>
      <c r="CB16" s="11">
        <v>0</v>
      </c>
      <c r="CC16" s="11">
        <v>3</v>
      </c>
      <c r="CD16" s="11">
        <v>1.2</v>
      </c>
      <c r="CE16" s="11">
        <v>1.2</v>
      </c>
      <c r="CF16" s="11">
        <v>1.2</v>
      </c>
      <c r="CG16" s="11">
        <v>2</v>
      </c>
      <c r="CH16" s="11">
        <v>3.32</v>
      </c>
      <c r="CI16" s="11">
        <v>6.2</v>
      </c>
      <c r="CJ16" s="11">
        <v>7.6</v>
      </c>
      <c r="CK16" s="11">
        <v>3</v>
      </c>
      <c r="CL16" s="11">
        <v>5</v>
      </c>
      <c r="CM16" s="11">
        <v>10</v>
      </c>
      <c r="CN16" s="11">
        <v>10</v>
      </c>
      <c r="CO16" s="11">
        <v>3</v>
      </c>
      <c r="CP16" s="23" t="s">
        <v>135</v>
      </c>
      <c r="CQ16" s="23" t="s">
        <v>135</v>
      </c>
      <c r="CR16" s="23" t="s">
        <v>135</v>
      </c>
      <c r="CS16" s="11">
        <v>3</v>
      </c>
      <c r="CT16" s="22" t="s">
        <v>122</v>
      </c>
      <c r="CU16" s="22" t="s">
        <v>123</v>
      </c>
      <c r="CV16" s="22" t="s">
        <v>123</v>
      </c>
      <c r="CW16" s="11">
        <v>3</v>
      </c>
      <c r="CX16" s="11">
        <v>0</v>
      </c>
      <c r="CY16" s="11">
        <v>0.2</v>
      </c>
      <c r="CZ16" s="11">
        <v>0.2</v>
      </c>
      <c r="DA16" s="11">
        <v>0</v>
      </c>
      <c r="DB16" s="16">
        <v>64</v>
      </c>
      <c r="DC16" s="15">
        <f>E16+I16+M16+Q16+U16+Y16+AC16+AG16+AK16+AO16+AS16+AW16+BA16+BE16+BI16+BM16+BQ16+BU16+BY16+CC16+CG16+CK16+CO16+CS16+CW16+DA16</f>
        <v>63</v>
      </c>
      <c r="DD16" s="16"/>
      <c r="DE16" s="15">
        <f>RANK(DC16,$DC$16:$DC$20,0)</f>
        <v>1</v>
      </c>
      <c r="DF16" s="16"/>
      <c r="DG16" s="15">
        <v>2</v>
      </c>
      <c r="DH16" s="18"/>
    </row>
    <row r="17" spans="1:112" ht="35.25" customHeight="1">
      <c r="A17" s="10" t="s">
        <v>131</v>
      </c>
      <c r="B17" s="11">
        <v>90</v>
      </c>
      <c r="C17" s="11">
        <v>52</v>
      </c>
      <c r="D17" s="11">
        <v>46</v>
      </c>
      <c r="E17" s="11">
        <v>1</v>
      </c>
      <c r="F17" s="11">
        <v>-4.5</v>
      </c>
      <c r="G17" s="11">
        <v>100</v>
      </c>
      <c r="H17" s="11">
        <v>11.6</v>
      </c>
      <c r="I17" s="11">
        <v>0</v>
      </c>
      <c r="J17" s="11">
        <v>1.7</v>
      </c>
      <c r="K17" s="11">
        <v>0.1</v>
      </c>
      <c r="L17" s="11">
        <v>9.8</v>
      </c>
      <c r="M17" s="11">
        <v>3</v>
      </c>
      <c r="N17" s="11">
        <v>5</v>
      </c>
      <c r="O17" s="11">
        <v>3</v>
      </c>
      <c r="P17" s="11">
        <v>5</v>
      </c>
      <c r="Q17" s="11">
        <v>3</v>
      </c>
      <c r="R17" s="11">
        <v>5.7</v>
      </c>
      <c r="S17" s="11">
        <v>5.7</v>
      </c>
      <c r="T17" s="11">
        <v>5.7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 t="s">
        <v>38</v>
      </c>
      <c r="AA17" s="11" t="s">
        <v>38</v>
      </c>
      <c r="AB17" s="11" t="s">
        <v>38</v>
      </c>
      <c r="AC17" s="11">
        <v>0</v>
      </c>
      <c r="AD17" s="11">
        <v>4.8</v>
      </c>
      <c r="AE17" s="11">
        <v>4.8</v>
      </c>
      <c r="AF17" s="11">
        <v>4.8</v>
      </c>
      <c r="AG17" s="11">
        <v>3</v>
      </c>
      <c r="AH17" s="22" t="s">
        <v>158</v>
      </c>
      <c r="AI17" s="22" t="s">
        <v>159</v>
      </c>
      <c r="AJ17" s="22" t="s">
        <v>160</v>
      </c>
      <c r="AK17" s="16">
        <v>16</v>
      </c>
      <c r="AL17" s="12">
        <v>10</v>
      </c>
      <c r="AM17" s="12">
        <v>6</v>
      </c>
      <c r="AN17" s="12">
        <v>13</v>
      </c>
      <c r="AO17" s="11">
        <v>3</v>
      </c>
      <c r="AP17" s="11">
        <v>100</v>
      </c>
      <c r="AQ17" s="11">
        <v>100</v>
      </c>
      <c r="AR17" s="11">
        <v>100</v>
      </c>
      <c r="AS17" s="11">
        <v>3</v>
      </c>
      <c r="AT17" s="11">
        <v>100</v>
      </c>
      <c r="AU17" s="11">
        <v>100</v>
      </c>
      <c r="AV17" s="11">
        <v>100</v>
      </c>
      <c r="AW17" s="11">
        <v>3</v>
      </c>
      <c r="AX17" s="11">
        <v>74.5</v>
      </c>
      <c r="AY17" s="11">
        <v>74.5</v>
      </c>
      <c r="AZ17" s="11">
        <v>78.8</v>
      </c>
      <c r="BA17" s="11">
        <v>0</v>
      </c>
      <c r="BB17" s="11">
        <v>0</v>
      </c>
      <c r="BC17" s="11">
        <v>0</v>
      </c>
      <c r="BD17" s="11">
        <v>7</v>
      </c>
      <c r="BE17" s="11">
        <v>2</v>
      </c>
      <c r="BF17" s="11">
        <v>0.08</v>
      </c>
      <c r="BG17" s="11">
        <v>0.08</v>
      </c>
      <c r="BH17" s="11">
        <v>0.05</v>
      </c>
      <c r="BI17" s="11">
        <v>1</v>
      </c>
      <c r="BJ17" s="11">
        <v>0</v>
      </c>
      <c r="BK17" s="11">
        <v>0</v>
      </c>
      <c r="BL17" s="11">
        <v>0</v>
      </c>
      <c r="BM17" s="16">
        <v>0</v>
      </c>
      <c r="BN17" s="22" t="s">
        <v>121</v>
      </c>
      <c r="BO17" s="22" t="s">
        <v>143</v>
      </c>
      <c r="BP17" s="22" t="s">
        <v>161</v>
      </c>
      <c r="BQ17" s="11">
        <v>0</v>
      </c>
      <c r="BR17" s="12">
        <v>90</v>
      </c>
      <c r="BS17" s="12">
        <v>90</v>
      </c>
      <c r="BT17" s="12">
        <v>90</v>
      </c>
      <c r="BU17" s="11">
        <v>2</v>
      </c>
      <c r="BV17" s="22" t="s">
        <v>24</v>
      </c>
      <c r="BW17" s="22" t="s">
        <v>119</v>
      </c>
      <c r="BX17" s="22" t="s">
        <v>24</v>
      </c>
      <c r="BY17" s="11">
        <v>2</v>
      </c>
      <c r="BZ17" s="11">
        <v>0</v>
      </c>
      <c r="CA17" s="11">
        <v>0</v>
      </c>
      <c r="CB17" s="11">
        <v>0</v>
      </c>
      <c r="CC17" s="11">
        <v>3</v>
      </c>
      <c r="CD17" s="11">
        <v>1.43</v>
      </c>
      <c r="CE17" s="11">
        <v>1.43</v>
      </c>
      <c r="CF17" s="11">
        <v>1.43</v>
      </c>
      <c r="CG17" s="11">
        <v>2</v>
      </c>
      <c r="CH17" s="11">
        <v>2.5</v>
      </c>
      <c r="CI17" s="11">
        <v>6.1</v>
      </c>
      <c r="CJ17" s="11">
        <v>3</v>
      </c>
      <c r="CK17" s="11">
        <v>2</v>
      </c>
      <c r="CL17" s="11">
        <v>15</v>
      </c>
      <c r="CM17" s="11">
        <v>10</v>
      </c>
      <c r="CN17" s="11">
        <v>10</v>
      </c>
      <c r="CO17" s="16">
        <v>3</v>
      </c>
      <c r="CP17" s="23" t="s">
        <v>135</v>
      </c>
      <c r="CQ17" s="23" t="s">
        <v>135</v>
      </c>
      <c r="CR17" s="23" t="s">
        <v>135</v>
      </c>
      <c r="CS17" s="11">
        <v>3</v>
      </c>
      <c r="CT17" s="22" t="s">
        <v>122</v>
      </c>
      <c r="CU17" s="22" t="s">
        <v>126</v>
      </c>
      <c r="CV17" s="22" t="s">
        <v>127</v>
      </c>
      <c r="CW17" s="16">
        <v>2</v>
      </c>
      <c r="CX17" s="11">
        <v>100</v>
      </c>
      <c r="CY17" s="11">
        <v>100</v>
      </c>
      <c r="CZ17" s="11">
        <v>100</v>
      </c>
      <c r="DA17" s="11">
        <v>3</v>
      </c>
      <c r="DB17" s="16">
        <v>60</v>
      </c>
      <c r="DC17" s="15">
        <f>E17+I17+M17+Q17+U17+Y17+AC17+AG17+AK17+AO17+AS17+AW17+BA17+BE17+BI17+BM17+BQ17+BU17+BY17+CC17+CG17+CK17+CO17+CS17+CW17+DA17</f>
        <v>60</v>
      </c>
      <c r="DD17" s="16"/>
      <c r="DE17" s="15">
        <f>RANK(DC17,$DC$16:$DC$20,0)</f>
        <v>3</v>
      </c>
      <c r="DF17" s="16"/>
      <c r="DG17" s="15">
        <v>4</v>
      </c>
      <c r="DH17" s="18"/>
    </row>
    <row r="18" spans="1:112" ht="48" customHeight="1">
      <c r="A18" s="10" t="s">
        <v>104</v>
      </c>
      <c r="B18" s="11">
        <v>47</v>
      </c>
      <c r="C18" s="11">
        <v>43.9</v>
      </c>
      <c r="D18" s="11">
        <v>47</v>
      </c>
      <c r="E18" s="11">
        <v>1</v>
      </c>
      <c r="F18" s="11">
        <v>-18.3</v>
      </c>
      <c r="G18" s="11">
        <v>100</v>
      </c>
      <c r="H18" s="11">
        <v>29.4</v>
      </c>
      <c r="I18" s="11">
        <v>0</v>
      </c>
      <c r="J18" s="11">
        <v>2.3</v>
      </c>
      <c r="K18" s="11">
        <v>0.1</v>
      </c>
      <c r="L18" s="11">
        <v>3.1</v>
      </c>
      <c r="M18" s="11">
        <v>2</v>
      </c>
      <c r="N18" s="11">
        <v>3</v>
      </c>
      <c r="O18" s="11">
        <v>5</v>
      </c>
      <c r="P18" s="11">
        <v>5</v>
      </c>
      <c r="Q18" s="11">
        <v>3</v>
      </c>
      <c r="R18" s="11">
        <v>33.3</v>
      </c>
      <c r="S18" s="11">
        <v>33.3</v>
      </c>
      <c r="T18" s="11">
        <v>33.3</v>
      </c>
      <c r="U18" s="11">
        <v>2</v>
      </c>
      <c r="V18" s="11">
        <v>0</v>
      </c>
      <c r="W18" s="11">
        <v>0</v>
      </c>
      <c r="X18" s="11">
        <v>0</v>
      </c>
      <c r="Y18" s="11">
        <v>0</v>
      </c>
      <c r="Z18" s="11" t="s">
        <v>38</v>
      </c>
      <c r="AA18" s="11" t="s">
        <v>38</v>
      </c>
      <c r="AB18" s="11" t="s">
        <v>38</v>
      </c>
      <c r="AC18" s="11">
        <v>0</v>
      </c>
      <c r="AD18" s="11">
        <v>2.1</v>
      </c>
      <c r="AE18" s="11">
        <v>2.1</v>
      </c>
      <c r="AF18" s="11">
        <v>2.1</v>
      </c>
      <c r="AG18" s="11">
        <v>3</v>
      </c>
      <c r="AH18" s="22" t="s">
        <v>149</v>
      </c>
      <c r="AI18" s="22" t="s">
        <v>128</v>
      </c>
      <c r="AJ18" s="22" t="s">
        <v>199</v>
      </c>
      <c r="AK18" s="11">
        <v>10</v>
      </c>
      <c r="AL18" s="12">
        <v>2</v>
      </c>
      <c r="AM18" s="12">
        <v>2</v>
      </c>
      <c r="AN18" s="12">
        <v>4</v>
      </c>
      <c r="AO18" s="11">
        <v>1</v>
      </c>
      <c r="AP18" s="11">
        <v>27.6</v>
      </c>
      <c r="AQ18" s="11">
        <v>50</v>
      </c>
      <c r="AR18" s="11">
        <v>52</v>
      </c>
      <c r="AS18" s="11">
        <v>1</v>
      </c>
      <c r="AT18" s="11">
        <v>100</v>
      </c>
      <c r="AU18" s="11">
        <v>75</v>
      </c>
      <c r="AV18" s="11">
        <v>100</v>
      </c>
      <c r="AW18" s="11">
        <v>3</v>
      </c>
      <c r="AX18" s="11">
        <v>100</v>
      </c>
      <c r="AY18" s="11">
        <v>96.9</v>
      </c>
      <c r="AZ18" s="11">
        <v>98.3</v>
      </c>
      <c r="BA18" s="11">
        <v>0</v>
      </c>
      <c r="BB18" s="11">
        <v>8.9</v>
      </c>
      <c r="BC18" s="11">
        <v>2</v>
      </c>
      <c r="BD18" s="11">
        <v>13.6</v>
      </c>
      <c r="BE18" s="16">
        <v>3</v>
      </c>
      <c r="BF18" s="11">
        <v>0.03</v>
      </c>
      <c r="BG18" s="11">
        <v>0.09</v>
      </c>
      <c r="BH18" s="11">
        <v>0.07</v>
      </c>
      <c r="BI18" s="11">
        <v>1</v>
      </c>
      <c r="BJ18" s="11">
        <v>0</v>
      </c>
      <c r="BK18" s="11">
        <v>0</v>
      </c>
      <c r="BL18" s="11">
        <v>1</v>
      </c>
      <c r="BM18" s="16">
        <v>1</v>
      </c>
      <c r="BN18" s="22" t="s">
        <v>150</v>
      </c>
      <c r="BO18" s="22" t="s">
        <v>174</v>
      </c>
      <c r="BP18" s="22" t="s">
        <v>175</v>
      </c>
      <c r="BQ18" s="11">
        <v>8</v>
      </c>
      <c r="BR18" s="12">
        <v>75</v>
      </c>
      <c r="BS18" s="12">
        <v>100</v>
      </c>
      <c r="BT18" s="12">
        <v>100</v>
      </c>
      <c r="BU18" s="11">
        <v>3</v>
      </c>
      <c r="BV18" s="22" t="s">
        <v>24</v>
      </c>
      <c r="BW18" s="22" t="s">
        <v>24</v>
      </c>
      <c r="BX18" s="22" t="s">
        <v>119</v>
      </c>
      <c r="BY18" s="11">
        <v>3</v>
      </c>
      <c r="BZ18" s="11">
        <v>0</v>
      </c>
      <c r="CA18" s="11">
        <v>0</v>
      </c>
      <c r="CB18" s="11">
        <v>0</v>
      </c>
      <c r="CC18" s="11">
        <v>3</v>
      </c>
      <c r="CD18" s="11">
        <v>3</v>
      </c>
      <c r="CE18" s="11">
        <v>2</v>
      </c>
      <c r="CF18" s="11">
        <v>5</v>
      </c>
      <c r="CG18" s="11">
        <v>3</v>
      </c>
      <c r="CH18" s="11">
        <v>2.3</v>
      </c>
      <c r="CI18" s="11">
        <v>6.1</v>
      </c>
      <c r="CJ18" s="11">
        <v>1.07</v>
      </c>
      <c r="CK18" s="11">
        <v>1</v>
      </c>
      <c r="CL18" s="11">
        <v>22</v>
      </c>
      <c r="CM18" s="11">
        <v>5</v>
      </c>
      <c r="CN18" s="11">
        <v>11</v>
      </c>
      <c r="CO18" s="11">
        <v>3</v>
      </c>
      <c r="CP18" s="23" t="s">
        <v>135</v>
      </c>
      <c r="CQ18" s="23" t="s">
        <v>135</v>
      </c>
      <c r="CR18" s="23" t="s">
        <v>135</v>
      </c>
      <c r="CS18" s="11">
        <v>3</v>
      </c>
      <c r="CT18" s="23" t="s">
        <v>176</v>
      </c>
      <c r="CU18" s="22" t="s">
        <v>127</v>
      </c>
      <c r="CV18" s="22" t="s">
        <v>122</v>
      </c>
      <c r="CW18" s="16">
        <v>1</v>
      </c>
      <c r="CX18" s="11">
        <v>100</v>
      </c>
      <c r="CY18" s="11">
        <v>100</v>
      </c>
      <c r="CZ18" s="11">
        <v>100</v>
      </c>
      <c r="DA18" s="11">
        <v>3</v>
      </c>
      <c r="DB18" s="16">
        <v>57</v>
      </c>
      <c r="DC18" s="15">
        <f>E18+I18+M18+Q18+U18+Y18+AC18+AG18+AK18+AO18+AS18+AW18+BA18+BE18+BI18+BM18+BQ18+BU18+BY18+CC18+CG18+CK18+CO18+CS18+CW18+DA18</f>
        <v>62</v>
      </c>
      <c r="DD18" s="16"/>
      <c r="DE18" s="15">
        <f>RANK(DC18,$DC$16:$DC$20,0)</f>
        <v>2</v>
      </c>
      <c r="DF18" s="16"/>
      <c r="DG18" s="15">
        <v>3</v>
      </c>
      <c r="DH18" s="18"/>
    </row>
    <row r="19" spans="1:112" ht="36.75" customHeight="1">
      <c r="A19" s="10" t="s">
        <v>102</v>
      </c>
      <c r="B19" s="11">
        <v>59</v>
      </c>
      <c r="C19" s="11">
        <v>31.2</v>
      </c>
      <c r="D19" s="11">
        <v>40</v>
      </c>
      <c r="E19" s="11">
        <v>1</v>
      </c>
      <c r="F19" s="11">
        <v>-3</v>
      </c>
      <c r="G19" s="11">
        <v>100</v>
      </c>
      <c r="H19" s="11">
        <v>5.4</v>
      </c>
      <c r="I19" s="11">
        <v>0</v>
      </c>
      <c r="J19" s="11">
        <v>13.1</v>
      </c>
      <c r="K19" s="11">
        <v>0.1</v>
      </c>
      <c r="L19" s="11">
        <v>5.3</v>
      </c>
      <c r="M19" s="11">
        <v>3</v>
      </c>
      <c r="N19" s="11">
        <v>4</v>
      </c>
      <c r="O19" s="11">
        <v>3</v>
      </c>
      <c r="P19" s="11">
        <v>5</v>
      </c>
      <c r="Q19" s="11">
        <v>3</v>
      </c>
      <c r="R19" s="11">
        <v>9.8</v>
      </c>
      <c r="S19" s="11">
        <v>13</v>
      </c>
      <c r="T19" s="11">
        <v>10.7</v>
      </c>
      <c r="U19" s="11">
        <v>1</v>
      </c>
      <c r="V19" s="11">
        <v>0</v>
      </c>
      <c r="W19" s="11">
        <v>0</v>
      </c>
      <c r="X19" s="11">
        <v>0</v>
      </c>
      <c r="Y19" s="11">
        <v>0</v>
      </c>
      <c r="Z19" s="11" t="s">
        <v>38</v>
      </c>
      <c r="AA19" s="11" t="s">
        <v>38</v>
      </c>
      <c r="AB19" s="11" t="s">
        <v>38</v>
      </c>
      <c r="AC19" s="11">
        <v>0</v>
      </c>
      <c r="AD19" s="11">
        <v>1.7</v>
      </c>
      <c r="AE19" s="11">
        <v>1.7</v>
      </c>
      <c r="AF19" s="11">
        <v>3.2</v>
      </c>
      <c r="AG19" s="11">
        <v>3</v>
      </c>
      <c r="AH19" s="22" t="s">
        <v>111</v>
      </c>
      <c r="AI19" s="22" t="s">
        <v>180</v>
      </c>
      <c r="AJ19" s="22" t="s">
        <v>181</v>
      </c>
      <c r="AK19" s="11">
        <v>8</v>
      </c>
      <c r="AL19" s="12">
        <v>12</v>
      </c>
      <c r="AM19" s="12">
        <v>7</v>
      </c>
      <c r="AN19" s="12">
        <v>16</v>
      </c>
      <c r="AO19" s="11">
        <v>3</v>
      </c>
      <c r="AP19" s="11">
        <v>67</v>
      </c>
      <c r="AQ19" s="11">
        <v>70</v>
      </c>
      <c r="AR19" s="11">
        <v>63.8</v>
      </c>
      <c r="AS19" s="11">
        <v>1</v>
      </c>
      <c r="AT19" s="11">
        <v>38</v>
      </c>
      <c r="AU19" s="11">
        <v>64</v>
      </c>
      <c r="AV19" s="11">
        <v>76.6</v>
      </c>
      <c r="AW19" s="11">
        <v>2</v>
      </c>
      <c r="AX19" s="11">
        <v>54</v>
      </c>
      <c r="AY19" s="11">
        <v>71</v>
      </c>
      <c r="AZ19" s="11">
        <v>70</v>
      </c>
      <c r="BA19" s="11">
        <v>0</v>
      </c>
      <c r="BB19" s="11">
        <v>20</v>
      </c>
      <c r="BC19" s="11">
        <v>20</v>
      </c>
      <c r="BD19" s="11">
        <v>0</v>
      </c>
      <c r="BE19" s="11">
        <v>0</v>
      </c>
      <c r="BF19" s="11">
        <v>0.07</v>
      </c>
      <c r="BG19" s="11">
        <v>0.07</v>
      </c>
      <c r="BH19" s="11">
        <v>0.02</v>
      </c>
      <c r="BI19" s="11">
        <v>1</v>
      </c>
      <c r="BJ19" s="11">
        <v>0</v>
      </c>
      <c r="BK19" s="11">
        <v>1</v>
      </c>
      <c r="BL19" s="11">
        <v>1</v>
      </c>
      <c r="BM19" s="11">
        <v>1</v>
      </c>
      <c r="BN19" s="22" t="s">
        <v>114</v>
      </c>
      <c r="BO19" s="22" t="s">
        <v>182</v>
      </c>
      <c r="BP19" s="22" t="s">
        <v>183</v>
      </c>
      <c r="BQ19" s="11">
        <v>5</v>
      </c>
      <c r="BR19" s="12">
        <v>75</v>
      </c>
      <c r="BS19" s="12">
        <v>95</v>
      </c>
      <c r="BT19" s="12">
        <v>92</v>
      </c>
      <c r="BU19" s="11">
        <v>2</v>
      </c>
      <c r="BV19" s="22" t="s">
        <v>24</v>
      </c>
      <c r="BW19" s="22" t="s">
        <v>119</v>
      </c>
      <c r="BX19" s="22" t="s">
        <v>24</v>
      </c>
      <c r="BY19" s="11">
        <v>2</v>
      </c>
      <c r="BZ19" s="12">
        <v>0</v>
      </c>
      <c r="CA19" s="12">
        <v>0</v>
      </c>
      <c r="CB19" s="22">
        <v>0</v>
      </c>
      <c r="CC19" s="11">
        <v>3</v>
      </c>
      <c r="CD19" s="11">
        <v>1.5</v>
      </c>
      <c r="CE19" s="11">
        <v>2.6</v>
      </c>
      <c r="CF19" s="11">
        <v>2.6</v>
      </c>
      <c r="CG19" s="11">
        <v>3</v>
      </c>
      <c r="CH19" s="11">
        <v>3.7</v>
      </c>
      <c r="CI19" s="11">
        <v>6.1</v>
      </c>
      <c r="CJ19" s="11">
        <v>8.5</v>
      </c>
      <c r="CK19" s="11">
        <v>3</v>
      </c>
      <c r="CL19" s="11">
        <v>24</v>
      </c>
      <c r="CM19" s="11">
        <v>28</v>
      </c>
      <c r="CN19" s="11">
        <v>28</v>
      </c>
      <c r="CO19" s="11">
        <v>3</v>
      </c>
      <c r="CP19" s="23" t="s">
        <v>135</v>
      </c>
      <c r="CQ19" s="23" t="s">
        <v>135</v>
      </c>
      <c r="CR19" s="23" t="s">
        <v>135</v>
      </c>
      <c r="CS19" s="11">
        <v>3</v>
      </c>
      <c r="CT19" s="22" t="s">
        <v>122</v>
      </c>
      <c r="CU19" s="22" t="s">
        <v>178</v>
      </c>
      <c r="CV19" s="22" t="s">
        <v>127</v>
      </c>
      <c r="CW19" s="11">
        <v>2</v>
      </c>
      <c r="CX19" s="11">
        <v>100</v>
      </c>
      <c r="CY19" s="11">
        <v>100</v>
      </c>
      <c r="CZ19" s="11">
        <v>100</v>
      </c>
      <c r="DA19" s="11">
        <v>3</v>
      </c>
      <c r="DB19" s="16">
        <v>56</v>
      </c>
      <c r="DC19" s="15">
        <f>E19+I19+M19+Q19+U19+Y19+AC19+AG19+AK19+AO19+AS19+AW19+BA19+BE19+BI19+BM19+BQ19+BU19+BY19+CC19+CG19+CK19+CO19+CS19+CW19+DA19</f>
        <v>56</v>
      </c>
      <c r="DD19" s="16"/>
      <c r="DE19" s="15">
        <f>RANK(DC19,$DC$16:$DC$20,0)</f>
        <v>4</v>
      </c>
      <c r="DF19" s="16"/>
      <c r="DG19" s="15">
        <v>6</v>
      </c>
      <c r="DH19" s="18"/>
    </row>
    <row r="20" spans="1:112" ht="24.75" customHeight="1">
      <c r="A20" s="10" t="s">
        <v>103</v>
      </c>
      <c r="B20" s="11">
        <v>53.2</v>
      </c>
      <c r="C20" s="11">
        <v>40.4</v>
      </c>
      <c r="D20" s="11">
        <v>37</v>
      </c>
      <c r="E20" s="11">
        <v>1</v>
      </c>
      <c r="F20" s="11">
        <v>16</v>
      </c>
      <c r="G20" s="11">
        <v>100</v>
      </c>
      <c r="H20" s="11">
        <v>25.7</v>
      </c>
      <c r="I20" s="11">
        <v>0</v>
      </c>
      <c r="J20" s="11">
        <v>0.1</v>
      </c>
      <c r="K20" s="11">
        <v>0.1</v>
      </c>
      <c r="L20" s="11">
        <v>5.1</v>
      </c>
      <c r="M20" s="11">
        <v>3</v>
      </c>
      <c r="N20" s="11">
        <v>2</v>
      </c>
      <c r="O20" s="11">
        <v>3</v>
      </c>
      <c r="P20" s="11">
        <v>2</v>
      </c>
      <c r="Q20" s="11">
        <v>2</v>
      </c>
      <c r="R20" s="11">
        <v>31</v>
      </c>
      <c r="S20" s="11">
        <v>31</v>
      </c>
      <c r="T20" s="11">
        <v>31</v>
      </c>
      <c r="U20" s="11">
        <v>2</v>
      </c>
      <c r="V20" s="11">
        <v>0.65</v>
      </c>
      <c r="W20" s="11">
        <v>0.65</v>
      </c>
      <c r="X20" s="11">
        <v>0.67</v>
      </c>
      <c r="Y20" s="11">
        <v>1</v>
      </c>
      <c r="Z20" s="11" t="s">
        <v>38</v>
      </c>
      <c r="AA20" s="11" t="s">
        <v>38</v>
      </c>
      <c r="AB20" s="11" t="s">
        <v>38</v>
      </c>
      <c r="AC20" s="11">
        <v>0</v>
      </c>
      <c r="AD20" s="11">
        <v>0.63</v>
      </c>
      <c r="AE20" s="11">
        <v>0.63</v>
      </c>
      <c r="AF20" s="16">
        <v>0.63</v>
      </c>
      <c r="AG20" s="11">
        <v>1</v>
      </c>
      <c r="AH20" s="22" t="s">
        <v>136</v>
      </c>
      <c r="AI20" s="22" t="s">
        <v>165</v>
      </c>
      <c r="AJ20" s="22" t="s">
        <v>166</v>
      </c>
      <c r="AK20" s="11">
        <v>3</v>
      </c>
      <c r="AL20" s="12">
        <v>10</v>
      </c>
      <c r="AM20" s="12">
        <v>5</v>
      </c>
      <c r="AN20" s="12">
        <v>15</v>
      </c>
      <c r="AO20" s="11">
        <v>3</v>
      </c>
      <c r="AP20" s="11">
        <v>42.8</v>
      </c>
      <c r="AQ20" s="11">
        <v>45</v>
      </c>
      <c r="AR20" s="11">
        <v>42.8</v>
      </c>
      <c r="AS20" s="11">
        <v>0</v>
      </c>
      <c r="AT20" s="12">
        <v>87.5</v>
      </c>
      <c r="AU20" s="12">
        <v>90</v>
      </c>
      <c r="AV20" s="12">
        <v>100</v>
      </c>
      <c r="AW20" s="11">
        <v>3</v>
      </c>
      <c r="AX20" s="11">
        <v>91.8</v>
      </c>
      <c r="AY20" s="11">
        <v>90.3</v>
      </c>
      <c r="AZ20" s="16">
        <v>86</v>
      </c>
      <c r="BA20" s="11">
        <v>0</v>
      </c>
      <c r="BB20" s="11">
        <v>0</v>
      </c>
      <c r="BC20" s="11">
        <v>60</v>
      </c>
      <c r="BD20" s="11">
        <v>3</v>
      </c>
      <c r="BE20" s="11">
        <v>1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6">
        <v>0</v>
      </c>
      <c r="BN20" s="22" t="s">
        <v>125</v>
      </c>
      <c r="BO20" s="22" t="s">
        <v>137</v>
      </c>
      <c r="BP20" s="22" t="s">
        <v>125</v>
      </c>
      <c r="BQ20" s="11">
        <v>0</v>
      </c>
      <c r="BR20" s="12">
        <v>20</v>
      </c>
      <c r="BS20" s="12">
        <v>95</v>
      </c>
      <c r="BT20" s="12">
        <v>95</v>
      </c>
      <c r="BU20" s="11">
        <v>2</v>
      </c>
      <c r="BV20" s="22" t="s">
        <v>24</v>
      </c>
      <c r="BW20" s="22" t="s">
        <v>119</v>
      </c>
      <c r="BX20" s="22" t="s">
        <v>24</v>
      </c>
      <c r="BY20" s="11">
        <v>2</v>
      </c>
      <c r="BZ20" s="11">
        <v>0</v>
      </c>
      <c r="CA20" s="11">
        <v>0</v>
      </c>
      <c r="CB20" s="11">
        <v>0</v>
      </c>
      <c r="CC20" s="11">
        <v>3</v>
      </c>
      <c r="CD20" s="11">
        <v>1.3</v>
      </c>
      <c r="CE20" s="11">
        <v>1.3</v>
      </c>
      <c r="CF20" s="11">
        <v>1.3</v>
      </c>
      <c r="CG20" s="11">
        <v>2</v>
      </c>
      <c r="CH20" s="11">
        <v>2.1</v>
      </c>
      <c r="CI20" s="11">
        <v>6.1</v>
      </c>
      <c r="CJ20" s="11">
        <v>2.4</v>
      </c>
      <c r="CK20" s="16">
        <v>2</v>
      </c>
      <c r="CL20" s="11">
        <v>37</v>
      </c>
      <c r="CM20" s="11">
        <v>20</v>
      </c>
      <c r="CN20" s="11">
        <v>5</v>
      </c>
      <c r="CO20" s="11">
        <v>2</v>
      </c>
      <c r="CP20" s="23" t="s">
        <v>135</v>
      </c>
      <c r="CQ20" s="23" t="s">
        <v>135</v>
      </c>
      <c r="CR20" s="26" t="s">
        <v>135</v>
      </c>
      <c r="CS20" s="11">
        <v>3</v>
      </c>
      <c r="CT20" s="23" t="s">
        <v>122</v>
      </c>
      <c r="CU20" s="22" t="s">
        <v>126</v>
      </c>
      <c r="CV20" s="22" t="s">
        <v>122</v>
      </c>
      <c r="CW20" s="16">
        <v>1</v>
      </c>
      <c r="CX20" s="11">
        <v>50</v>
      </c>
      <c r="CY20" s="11">
        <v>50</v>
      </c>
      <c r="CZ20" s="11">
        <v>50</v>
      </c>
      <c r="DA20" s="16">
        <v>0</v>
      </c>
      <c r="DB20" s="16">
        <v>37</v>
      </c>
      <c r="DC20" s="15">
        <f>E20+I20+M20+Q20+U20+Y20+AC20+AG20+AK20+AO20+AS20+AW20+BA20+BE20+BI20+BM20+BQ20+BU20+BY20+CC20+CG20+CK20+CO20+CS20+CW20+DA20</f>
        <v>37</v>
      </c>
      <c r="DD20" s="16"/>
      <c r="DE20" s="15">
        <v>5</v>
      </c>
      <c r="DF20" s="16"/>
      <c r="DG20" s="15">
        <v>13</v>
      </c>
      <c r="DH20" s="18"/>
    </row>
  </sheetData>
  <sheetProtection/>
  <mergeCells count="33">
    <mergeCell ref="AX1:BA1"/>
    <mergeCell ref="BB1:BE1"/>
    <mergeCell ref="BF1:BI1"/>
    <mergeCell ref="BJ1:BM1"/>
    <mergeCell ref="AD1:AG1"/>
    <mergeCell ref="AH1:AK1"/>
    <mergeCell ref="AL1:AO1"/>
    <mergeCell ref="AP1:AS1"/>
    <mergeCell ref="AT1:AW1"/>
    <mergeCell ref="DG1:DG2"/>
    <mergeCell ref="DF1:DF2"/>
    <mergeCell ref="BN1:BQ1"/>
    <mergeCell ref="BR1:BU1"/>
    <mergeCell ref="BV1:BY1"/>
    <mergeCell ref="BZ1:CC1"/>
    <mergeCell ref="CD1:CG1"/>
    <mergeCell ref="CH1:CK1"/>
    <mergeCell ref="CL1:CO1"/>
    <mergeCell ref="CP1:CS1"/>
    <mergeCell ref="CT1:CW1"/>
    <mergeCell ref="DB1:DB2"/>
    <mergeCell ref="DD1:DD2"/>
    <mergeCell ref="DC1:DC2"/>
    <mergeCell ref="DE1:DE2"/>
    <mergeCell ref="CX1:DA1"/>
    <mergeCell ref="V1:Y1"/>
    <mergeCell ref="Z1:AC1"/>
    <mergeCell ref="R1:U1"/>
    <mergeCell ref="A1:A2"/>
    <mergeCell ref="F1:I1"/>
    <mergeCell ref="B1:E1"/>
    <mergeCell ref="J1:M1"/>
    <mergeCell ref="N1:Q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2022-04-25T08:16:41Z</dcterms:modified>
  <cp:category/>
  <cp:version/>
  <cp:contentType/>
  <cp:contentStatus/>
</cp:coreProperties>
</file>